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&amp;D PC\Desktop\Nikouyee\مقاله اکسیداسیون\2205&amp;2507\"/>
    </mc:Choice>
  </mc:AlternateContent>
  <xr:revisionPtr revIDLastSave="0" documentId="13_ncr:1_{061D5183-8E51-487B-B0F1-ACCFA19563A9}" xr6:coauthVersionLast="47" xr6:coauthVersionMax="47" xr10:uidLastSave="{00000000-0000-0000-0000-000000000000}"/>
  <bookViews>
    <workbookView xWindow="-120" yWindow="-120" windowWidth="29040" windowHeight="15840" xr2:uid="{CC1EABE6-E68F-4350-BD0A-F251D971547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38" i="1" l="1"/>
  <c r="Q138" i="1"/>
  <c r="O138" i="1"/>
  <c r="M138" i="1"/>
  <c r="K138" i="1"/>
  <c r="I138" i="1"/>
  <c r="S137" i="1"/>
  <c r="Q137" i="1"/>
  <c r="O137" i="1"/>
  <c r="M137" i="1"/>
  <c r="K137" i="1"/>
  <c r="I137" i="1"/>
  <c r="S134" i="1"/>
  <c r="Q134" i="1"/>
  <c r="O134" i="1"/>
  <c r="M134" i="1"/>
  <c r="K134" i="1"/>
  <c r="I134" i="1"/>
  <c r="S133" i="1"/>
  <c r="Q133" i="1"/>
  <c r="O133" i="1"/>
  <c r="M133" i="1"/>
  <c r="K133" i="1"/>
  <c r="I133" i="1"/>
  <c r="S132" i="1"/>
  <c r="Q132" i="1"/>
  <c r="O132" i="1"/>
  <c r="M132" i="1"/>
  <c r="K132" i="1"/>
  <c r="I132" i="1"/>
  <c r="S131" i="1"/>
  <c r="Q131" i="1"/>
  <c r="O131" i="1"/>
  <c r="M131" i="1"/>
  <c r="K131" i="1"/>
  <c r="I131" i="1"/>
  <c r="S130" i="1"/>
  <c r="Q130" i="1"/>
  <c r="O130" i="1"/>
  <c r="M130" i="1"/>
  <c r="K130" i="1"/>
  <c r="I130" i="1"/>
  <c r="S129" i="1"/>
  <c r="Q129" i="1"/>
  <c r="O129" i="1"/>
  <c r="M129" i="1"/>
  <c r="K129" i="1"/>
  <c r="I129" i="1"/>
  <c r="S128" i="1"/>
  <c r="Q128" i="1"/>
  <c r="O128" i="1"/>
  <c r="M128" i="1"/>
  <c r="K128" i="1"/>
  <c r="I128" i="1"/>
  <c r="S127" i="1"/>
  <c r="Q127" i="1"/>
  <c r="O127" i="1"/>
  <c r="M127" i="1"/>
  <c r="K127" i="1"/>
  <c r="I127" i="1"/>
  <c r="S126" i="1"/>
  <c r="Q126" i="1"/>
  <c r="O126" i="1"/>
  <c r="M126" i="1"/>
  <c r="K126" i="1"/>
  <c r="I126" i="1"/>
  <c r="S125" i="1"/>
  <c r="Q125" i="1"/>
  <c r="O125" i="1"/>
  <c r="M125" i="1"/>
  <c r="K125" i="1"/>
  <c r="I125" i="1"/>
  <c r="S122" i="1"/>
  <c r="Q122" i="1"/>
  <c r="O122" i="1"/>
  <c r="M122" i="1"/>
  <c r="K122" i="1"/>
  <c r="I122" i="1"/>
  <c r="S121" i="1"/>
  <c r="Q121" i="1"/>
  <c r="O121" i="1"/>
  <c r="M121" i="1"/>
  <c r="K121" i="1"/>
  <c r="I121" i="1"/>
  <c r="S118" i="1"/>
  <c r="Q118" i="1"/>
  <c r="O118" i="1"/>
  <c r="M118" i="1"/>
  <c r="K118" i="1"/>
  <c r="I118" i="1"/>
  <c r="S117" i="1"/>
  <c r="Q117" i="1"/>
  <c r="O117" i="1"/>
  <c r="M117" i="1"/>
  <c r="K117" i="1"/>
  <c r="I117" i="1"/>
  <c r="S116" i="1"/>
  <c r="Q116" i="1"/>
  <c r="O116" i="1"/>
  <c r="M116" i="1"/>
  <c r="K116" i="1"/>
  <c r="I116" i="1"/>
  <c r="S115" i="1"/>
  <c r="Q115" i="1"/>
  <c r="O115" i="1"/>
  <c r="M115" i="1"/>
  <c r="K115" i="1"/>
  <c r="I115" i="1"/>
  <c r="S114" i="1"/>
  <c r="Q114" i="1"/>
  <c r="O114" i="1"/>
  <c r="M114" i="1"/>
  <c r="K114" i="1"/>
  <c r="I114" i="1"/>
  <c r="S113" i="1"/>
  <c r="Q113" i="1"/>
  <c r="O113" i="1"/>
  <c r="M113" i="1"/>
  <c r="K113" i="1"/>
  <c r="I113" i="1"/>
  <c r="S112" i="1"/>
  <c r="Q112" i="1"/>
  <c r="O112" i="1"/>
  <c r="M112" i="1"/>
  <c r="K112" i="1"/>
  <c r="I112" i="1"/>
  <c r="S111" i="1"/>
  <c r="Q111" i="1"/>
  <c r="O111" i="1"/>
  <c r="M111" i="1"/>
  <c r="K111" i="1"/>
  <c r="I111" i="1"/>
  <c r="S110" i="1"/>
  <c r="Q110" i="1"/>
  <c r="O110" i="1"/>
  <c r="M110" i="1"/>
  <c r="K110" i="1"/>
  <c r="I110" i="1"/>
  <c r="S109" i="1"/>
  <c r="Q109" i="1"/>
  <c r="O109" i="1"/>
  <c r="M109" i="1"/>
  <c r="K109" i="1"/>
  <c r="I109" i="1"/>
  <c r="S108" i="1"/>
  <c r="Q108" i="1"/>
  <c r="O108" i="1"/>
  <c r="M108" i="1"/>
  <c r="K108" i="1"/>
  <c r="I108" i="1"/>
  <c r="S107" i="1"/>
  <c r="Q107" i="1"/>
  <c r="O107" i="1"/>
  <c r="M107" i="1"/>
  <c r="K107" i="1"/>
  <c r="I107" i="1"/>
  <c r="S106" i="1"/>
  <c r="Q106" i="1"/>
  <c r="O106" i="1"/>
  <c r="M106" i="1"/>
  <c r="K106" i="1"/>
  <c r="I106" i="1"/>
  <c r="S105" i="1"/>
  <c r="Q105" i="1"/>
  <c r="O105" i="1"/>
  <c r="M105" i="1"/>
  <c r="K105" i="1"/>
  <c r="I105" i="1"/>
  <c r="S104" i="1"/>
  <c r="Q104" i="1"/>
  <c r="O104" i="1"/>
  <c r="M104" i="1"/>
  <c r="K104" i="1"/>
  <c r="I104" i="1"/>
  <c r="S103" i="1"/>
  <c r="Q103" i="1"/>
  <c r="O103" i="1"/>
  <c r="M103" i="1"/>
  <c r="K103" i="1"/>
  <c r="I103" i="1"/>
  <c r="S102" i="1"/>
  <c r="Q102" i="1"/>
  <c r="O102" i="1"/>
  <c r="M102" i="1"/>
  <c r="K102" i="1"/>
  <c r="I102" i="1"/>
  <c r="S101" i="1"/>
  <c r="Q101" i="1"/>
  <c r="O101" i="1"/>
  <c r="M101" i="1"/>
  <c r="K101" i="1"/>
  <c r="I101" i="1"/>
  <c r="S100" i="1"/>
  <c r="Q100" i="1"/>
  <c r="O100" i="1"/>
  <c r="M100" i="1"/>
  <c r="K100" i="1"/>
  <c r="I100" i="1"/>
  <c r="S99" i="1"/>
  <c r="Q99" i="1"/>
  <c r="O99" i="1"/>
  <c r="M99" i="1"/>
  <c r="K99" i="1"/>
  <c r="I99" i="1"/>
  <c r="S98" i="1"/>
  <c r="Q98" i="1"/>
  <c r="O98" i="1"/>
  <c r="M98" i="1"/>
  <c r="K98" i="1"/>
  <c r="I98" i="1"/>
  <c r="S97" i="1"/>
  <c r="Q97" i="1"/>
  <c r="O97" i="1"/>
  <c r="M97" i="1"/>
  <c r="K97" i="1"/>
  <c r="I97" i="1"/>
  <c r="S96" i="1"/>
  <c r="Q96" i="1"/>
  <c r="O96" i="1"/>
  <c r="M96" i="1"/>
  <c r="K96" i="1"/>
  <c r="I96" i="1"/>
  <c r="S95" i="1"/>
  <c r="Q95" i="1"/>
  <c r="O95" i="1"/>
  <c r="M95" i="1"/>
  <c r="K95" i="1"/>
  <c r="I95" i="1"/>
  <c r="S94" i="1"/>
  <c r="Q94" i="1"/>
  <c r="O94" i="1"/>
  <c r="M94" i="1"/>
  <c r="K94" i="1"/>
  <c r="I94" i="1"/>
  <c r="S93" i="1"/>
  <c r="Q93" i="1"/>
  <c r="O93" i="1"/>
  <c r="M93" i="1"/>
  <c r="K93" i="1"/>
  <c r="I93" i="1"/>
  <c r="S92" i="1"/>
  <c r="Q92" i="1"/>
  <c r="O92" i="1"/>
  <c r="M92" i="1"/>
  <c r="K92" i="1"/>
  <c r="I92" i="1"/>
  <c r="S91" i="1"/>
  <c r="Q91" i="1"/>
  <c r="O91" i="1"/>
  <c r="M91" i="1"/>
  <c r="K91" i="1"/>
  <c r="I91" i="1"/>
  <c r="S90" i="1"/>
  <c r="Q90" i="1"/>
  <c r="O90" i="1"/>
  <c r="M90" i="1"/>
  <c r="K90" i="1"/>
  <c r="I90" i="1"/>
  <c r="S89" i="1"/>
  <c r="Q89" i="1"/>
  <c r="O89" i="1"/>
  <c r="M89" i="1"/>
  <c r="K89" i="1"/>
  <c r="I89" i="1"/>
  <c r="S88" i="1"/>
  <c r="Q88" i="1"/>
  <c r="O88" i="1"/>
  <c r="M88" i="1"/>
  <c r="K88" i="1"/>
  <c r="I88" i="1"/>
  <c r="S87" i="1"/>
  <c r="Q87" i="1"/>
  <c r="O87" i="1"/>
  <c r="M87" i="1"/>
  <c r="K87" i="1"/>
  <c r="I87" i="1"/>
  <c r="S86" i="1"/>
  <c r="Q86" i="1"/>
  <c r="O86" i="1"/>
  <c r="M86" i="1"/>
  <c r="K86" i="1"/>
  <c r="I86" i="1"/>
  <c r="S85" i="1"/>
  <c r="Q85" i="1"/>
  <c r="O85" i="1"/>
  <c r="M85" i="1"/>
  <c r="K85" i="1"/>
  <c r="I85" i="1"/>
  <c r="S84" i="1"/>
  <c r="Q84" i="1"/>
  <c r="O84" i="1"/>
  <c r="M84" i="1"/>
  <c r="K84" i="1"/>
  <c r="I84" i="1"/>
  <c r="S83" i="1"/>
  <c r="Q83" i="1"/>
  <c r="O83" i="1"/>
  <c r="M83" i="1"/>
  <c r="K83" i="1"/>
  <c r="I83" i="1"/>
  <c r="S82" i="1"/>
  <c r="Q82" i="1"/>
  <c r="O82" i="1"/>
  <c r="M82" i="1"/>
  <c r="K82" i="1"/>
  <c r="I82" i="1"/>
  <c r="S81" i="1"/>
  <c r="Q81" i="1"/>
  <c r="O81" i="1"/>
  <c r="M81" i="1"/>
  <c r="K81" i="1"/>
  <c r="I81" i="1"/>
  <c r="S80" i="1"/>
  <c r="Q80" i="1"/>
  <c r="O80" i="1"/>
  <c r="M80" i="1"/>
  <c r="K80" i="1"/>
  <c r="I80" i="1"/>
  <c r="S79" i="1"/>
  <c r="Q79" i="1"/>
  <c r="O79" i="1"/>
  <c r="M79" i="1"/>
  <c r="K79" i="1"/>
  <c r="I79" i="1"/>
  <c r="S78" i="1"/>
  <c r="Q78" i="1"/>
  <c r="O78" i="1"/>
  <c r="M78" i="1"/>
  <c r="K78" i="1"/>
  <c r="I78" i="1"/>
  <c r="S77" i="1"/>
  <c r="Q77" i="1"/>
  <c r="O77" i="1"/>
  <c r="M77" i="1"/>
  <c r="K77" i="1"/>
  <c r="I77" i="1"/>
  <c r="S76" i="1"/>
  <c r="Q76" i="1"/>
  <c r="O76" i="1"/>
  <c r="M76" i="1"/>
  <c r="K76" i="1"/>
  <c r="I76" i="1"/>
  <c r="S75" i="1"/>
  <c r="Q75" i="1"/>
  <c r="O75" i="1"/>
  <c r="M75" i="1"/>
  <c r="K75" i="1"/>
  <c r="I75" i="1"/>
  <c r="S74" i="1"/>
  <c r="Q74" i="1"/>
  <c r="O74" i="1"/>
  <c r="M74" i="1"/>
  <c r="K74" i="1"/>
  <c r="I74" i="1"/>
  <c r="S73" i="1"/>
  <c r="Q73" i="1"/>
  <c r="O73" i="1"/>
  <c r="M73" i="1"/>
  <c r="K73" i="1"/>
  <c r="I73" i="1"/>
  <c r="S72" i="1"/>
  <c r="Q72" i="1"/>
  <c r="O72" i="1"/>
  <c r="M72" i="1"/>
  <c r="K72" i="1"/>
  <c r="I72" i="1"/>
  <c r="S71" i="1"/>
  <c r="Q71" i="1"/>
  <c r="O71" i="1"/>
  <c r="M71" i="1"/>
  <c r="K71" i="1"/>
  <c r="I71" i="1"/>
  <c r="S70" i="1"/>
  <c r="Q70" i="1"/>
  <c r="O70" i="1"/>
  <c r="M70" i="1"/>
  <c r="K70" i="1"/>
  <c r="I70" i="1"/>
  <c r="S69" i="1"/>
  <c r="Q69" i="1"/>
  <c r="O69" i="1"/>
  <c r="M69" i="1"/>
  <c r="K69" i="1"/>
  <c r="I69" i="1"/>
  <c r="S68" i="1"/>
  <c r="Q68" i="1"/>
  <c r="O68" i="1"/>
  <c r="M68" i="1"/>
  <c r="K68" i="1"/>
  <c r="I68" i="1"/>
  <c r="S67" i="1"/>
  <c r="Q67" i="1"/>
  <c r="O67" i="1"/>
  <c r="M67" i="1"/>
  <c r="K67" i="1"/>
  <c r="I67" i="1"/>
  <c r="S66" i="1"/>
  <c r="Q66" i="1"/>
  <c r="O66" i="1"/>
  <c r="M66" i="1"/>
  <c r="K66" i="1"/>
  <c r="I66" i="1"/>
  <c r="S65" i="1"/>
  <c r="Q65" i="1"/>
  <c r="O65" i="1"/>
  <c r="M65" i="1"/>
  <c r="K65" i="1"/>
  <c r="I65" i="1"/>
  <c r="S64" i="1"/>
  <c r="Q64" i="1"/>
  <c r="O64" i="1"/>
  <c r="M64" i="1"/>
  <c r="K64" i="1"/>
  <c r="I64" i="1"/>
  <c r="S63" i="1"/>
  <c r="Q63" i="1"/>
  <c r="O63" i="1"/>
  <c r="M63" i="1"/>
  <c r="K63" i="1"/>
  <c r="I63" i="1"/>
  <c r="S62" i="1"/>
  <c r="Q62" i="1"/>
  <c r="O62" i="1"/>
  <c r="M62" i="1"/>
  <c r="K62" i="1"/>
  <c r="I62" i="1"/>
  <c r="S61" i="1"/>
  <c r="Q61" i="1"/>
  <c r="O61" i="1"/>
  <c r="M61" i="1"/>
  <c r="K61" i="1"/>
  <c r="I61" i="1"/>
  <c r="S60" i="1"/>
  <c r="Q60" i="1"/>
  <c r="O60" i="1"/>
  <c r="M60" i="1"/>
  <c r="K60" i="1"/>
  <c r="I60" i="1"/>
  <c r="S59" i="1"/>
  <c r="Q59" i="1"/>
  <c r="O59" i="1"/>
  <c r="M59" i="1"/>
  <c r="K59" i="1"/>
  <c r="I59" i="1"/>
  <c r="S58" i="1"/>
  <c r="Q58" i="1"/>
  <c r="O58" i="1"/>
  <c r="M58" i="1"/>
  <c r="K58" i="1"/>
  <c r="I58" i="1"/>
  <c r="S57" i="1"/>
  <c r="Q57" i="1"/>
  <c r="O57" i="1"/>
  <c r="M57" i="1"/>
  <c r="K57" i="1"/>
  <c r="I57" i="1"/>
  <c r="S56" i="1"/>
  <c r="Q56" i="1"/>
  <c r="O56" i="1"/>
  <c r="M56" i="1"/>
  <c r="K56" i="1"/>
  <c r="I56" i="1"/>
  <c r="S55" i="1"/>
  <c r="Q55" i="1"/>
  <c r="O55" i="1"/>
  <c r="M55" i="1"/>
  <c r="K55" i="1"/>
  <c r="I55" i="1"/>
  <c r="S54" i="1"/>
  <c r="Q54" i="1"/>
  <c r="O54" i="1"/>
  <c r="M54" i="1"/>
  <c r="K54" i="1"/>
  <c r="I54" i="1"/>
  <c r="S53" i="1"/>
  <c r="Q53" i="1"/>
  <c r="O53" i="1"/>
  <c r="M53" i="1"/>
  <c r="K53" i="1"/>
  <c r="I53" i="1"/>
  <c r="S52" i="1"/>
  <c r="Q52" i="1"/>
  <c r="O52" i="1"/>
  <c r="M52" i="1"/>
  <c r="K52" i="1"/>
  <c r="I52" i="1"/>
  <c r="S51" i="1"/>
  <c r="Q51" i="1"/>
  <c r="O51" i="1"/>
  <c r="M51" i="1"/>
  <c r="K51" i="1"/>
  <c r="I51" i="1"/>
  <c r="S50" i="1"/>
  <c r="Q50" i="1"/>
  <c r="O50" i="1"/>
  <c r="M50" i="1"/>
  <c r="K50" i="1"/>
  <c r="I50" i="1"/>
  <c r="S49" i="1"/>
  <c r="Q49" i="1"/>
  <c r="O49" i="1"/>
  <c r="M49" i="1"/>
  <c r="K49" i="1"/>
  <c r="I49" i="1"/>
  <c r="S48" i="1"/>
  <c r="Q48" i="1"/>
  <c r="O48" i="1"/>
  <c r="M48" i="1"/>
  <c r="K48" i="1"/>
  <c r="I48" i="1"/>
  <c r="S47" i="1"/>
  <c r="Q47" i="1"/>
  <c r="O47" i="1"/>
  <c r="M47" i="1"/>
  <c r="K47" i="1"/>
  <c r="I47" i="1"/>
  <c r="S46" i="1"/>
  <c r="Q46" i="1"/>
  <c r="O46" i="1"/>
  <c r="M46" i="1"/>
  <c r="K46" i="1"/>
  <c r="I46" i="1"/>
  <c r="S45" i="1"/>
  <c r="Q45" i="1"/>
  <c r="O45" i="1"/>
  <c r="M45" i="1"/>
  <c r="K45" i="1"/>
  <c r="I45" i="1"/>
  <c r="S44" i="1"/>
  <c r="Q44" i="1"/>
  <c r="O44" i="1"/>
  <c r="M44" i="1"/>
  <c r="K44" i="1"/>
  <c r="I44" i="1"/>
  <c r="S43" i="1"/>
  <c r="Q43" i="1"/>
  <c r="O43" i="1"/>
  <c r="M43" i="1"/>
  <c r="K43" i="1"/>
  <c r="I43" i="1"/>
  <c r="S42" i="1"/>
  <c r="Q42" i="1"/>
  <c r="O42" i="1"/>
  <c r="M42" i="1"/>
  <c r="K42" i="1"/>
  <c r="I42" i="1"/>
  <c r="S41" i="1"/>
  <c r="Q41" i="1"/>
  <c r="O41" i="1"/>
  <c r="M41" i="1"/>
  <c r="K41" i="1"/>
  <c r="I41" i="1"/>
  <c r="S40" i="1"/>
  <c r="Q40" i="1"/>
  <c r="O40" i="1"/>
  <c r="M40" i="1"/>
  <c r="K40" i="1"/>
  <c r="I40" i="1"/>
  <c r="S39" i="1"/>
  <c r="Q39" i="1"/>
  <c r="O39" i="1"/>
  <c r="M39" i="1"/>
  <c r="K39" i="1"/>
  <c r="I39" i="1"/>
  <c r="S38" i="1"/>
  <c r="Q38" i="1"/>
  <c r="O38" i="1"/>
  <c r="M38" i="1"/>
  <c r="K38" i="1"/>
  <c r="I38" i="1"/>
  <c r="S37" i="1"/>
  <c r="Q37" i="1"/>
  <c r="O37" i="1"/>
  <c r="M37" i="1"/>
  <c r="K37" i="1"/>
  <c r="I37" i="1"/>
  <c r="S36" i="1"/>
  <c r="Q36" i="1"/>
  <c r="O36" i="1"/>
  <c r="M36" i="1"/>
  <c r="K36" i="1"/>
  <c r="I36" i="1"/>
  <c r="S35" i="1"/>
  <c r="Q35" i="1"/>
  <c r="O35" i="1"/>
  <c r="M35" i="1"/>
  <c r="K35" i="1"/>
  <c r="I35" i="1"/>
  <c r="S34" i="1"/>
  <c r="Q34" i="1"/>
  <c r="O34" i="1"/>
  <c r="M34" i="1"/>
  <c r="K34" i="1"/>
  <c r="I34" i="1"/>
  <c r="S33" i="1"/>
  <c r="Q33" i="1"/>
  <c r="O33" i="1"/>
  <c r="M33" i="1"/>
  <c r="K33" i="1"/>
  <c r="I33" i="1"/>
  <c r="S32" i="1"/>
  <c r="Q32" i="1"/>
  <c r="O32" i="1"/>
  <c r="M32" i="1"/>
  <c r="K32" i="1"/>
  <c r="I32" i="1"/>
  <c r="S31" i="1"/>
  <c r="Q31" i="1"/>
  <c r="O31" i="1"/>
  <c r="M31" i="1"/>
  <c r="K31" i="1"/>
  <c r="I31" i="1"/>
  <c r="S30" i="1"/>
  <c r="Q30" i="1"/>
  <c r="O30" i="1"/>
  <c r="M30" i="1"/>
  <c r="K30" i="1"/>
  <c r="I30" i="1"/>
  <c r="S29" i="1"/>
  <c r="Q29" i="1"/>
  <c r="O29" i="1"/>
  <c r="M29" i="1"/>
  <c r="K29" i="1"/>
  <c r="I29" i="1"/>
  <c r="S28" i="1"/>
  <c r="Q28" i="1"/>
  <c r="O28" i="1"/>
  <c r="M28" i="1"/>
  <c r="K28" i="1"/>
  <c r="I28" i="1"/>
  <c r="S27" i="1"/>
  <c r="Q27" i="1"/>
  <c r="O27" i="1"/>
  <c r="M27" i="1"/>
  <c r="K27" i="1"/>
  <c r="I27" i="1"/>
  <c r="S26" i="1"/>
  <c r="Q26" i="1"/>
  <c r="O26" i="1"/>
  <c r="M26" i="1"/>
  <c r="K26" i="1"/>
  <c r="I26" i="1"/>
  <c r="S25" i="1"/>
  <c r="Q25" i="1"/>
  <c r="O25" i="1"/>
  <c r="M25" i="1"/>
  <c r="K25" i="1"/>
  <c r="I25" i="1"/>
  <c r="S24" i="1"/>
  <c r="Q24" i="1"/>
  <c r="O24" i="1"/>
  <c r="M24" i="1"/>
  <c r="K24" i="1"/>
  <c r="I24" i="1"/>
  <c r="S23" i="1"/>
  <c r="Q23" i="1"/>
  <c r="O23" i="1"/>
  <c r="M23" i="1"/>
  <c r="K23" i="1"/>
  <c r="I23" i="1"/>
  <c r="S22" i="1"/>
  <c r="Q22" i="1"/>
  <c r="O22" i="1"/>
  <c r="M22" i="1"/>
  <c r="K22" i="1"/>
  <c r="I22" i="1"/>
  <c r="S21" i="1"/>
  <c r="Q21" i="1"/>
  <c r="O21" i="1"/>
  <c r="M21" i="1"/>
  <c r="K21" i="1"/>
  <c r="I21" i="1"/>
  <c r="S20" i="1"/>
  <c r="Q20" i="1"/>
  <c r="O20" i="1"/>
  <c r="M20" i="1"/>
  <c r="K20" i="1"/>
  <c r="I20" i="1"/>
  <c r="S19" i="1"/>
  <c r="Q19" i="1"/>
  <c r="O19" i="1"/>
  <c r="M19" i="1"/>
  <c r="K19" i="1"/>
  <c r="I19" i="1"/>
  <c r="S18" i="1"/>
  <c r="Q18" i="1"/>
  <c r="O18" i="1"/>
  <c r="M18" i="1"/>
  <c r="K18" i="1"/>
  <c r="I18" i="1"/>
  <c r="S17" i="1"/>
  <c r="Q17" i="1"/>
  <c r="O17" i="1"/>
  <c r="M17" i="1"/>
  <c r="K17" i="1"/>
  <c r="I17" i="1"/>
  <c r="S16" i="1"/>
  <c r="Q16" i="1"/>
  <c r="O16" i="1"/>
  <c r="M16" i="1"/>
  <c r="K16" i="1"/>
  <c r="I16" i="1"/>
  <c r="S15" i="1"/>
  <c r="Q15" i="1"/>
  <c r="O15" i="1"/>
  <c r="M15" i="1"/>
  <c r="K15" i="1"/>
  <c r="I15" i="1"/>
  <c r="S14" i="1"/>
  <c r="Q14" i="1"/>
  <c r="O14" i="1"/>
  <c r="M14" i="1"/>
  <c r="K14" i="1"/>
  <c r="I14" i="1"/>
  <c r="S13" i="1"/>
  <c r="Q13" i="1"/>
  <c r="O13" i="1"/>
  <c r="M13" i="1"/>
  <c r="K13" i="1"/>
  <c r="I13" i="1"/>
  <c r="S12" i="1"/>
  <c r="Q12" i="1"/>
  <c r="O12" i="1"/>
  <c r="M12" i="1"/>
  <c r="K12" i="1"/>
  <c r="I12" i="1"/>
  <c r="S11" i="1"/>
  <c r="Q11" i="1"/>
  <c r="O11" i="1"/>
  <c r="M11" i="1"/>
  <c r="K11" i="1"/>
  <c r="I11" i="1"/>
  <c r="S10" i="1"/>
  <c r="Q10" i="1"/>
  <c r="O10" i="1"/>
  <c r="M10" i="1"/>
  <c r="K10" i="1"/>
  <c r="I10" i="1"/>
  <c r="S9" i="1"/>
  <c r="Q9" i="1"/>
  <c r="O9" i="1"/>
  <c r="M9" i="1"/>
  <c r="K9" i="1"/>
  <c r="I9" i="1"/>
  <c r="S8" i="1"/>
  <c r="Q8" i="1"/>
  <c r="O8" i="1"/>
  <c r="M8" i="1"/>
  <c r="K8" i="1"/>
  <c r="I8" i="1"/>
  <c r="S7" i="1"/>
  <c r="Q7" i="1"/>
  <c r="O7" i="1"/>
  <c r="M7" i="1"/>
  <c r="K7" i="1"/>
  <c r="I7" i="1"/>
  <c r="S6" i="1"/>
  <c r="Q6" i="1"/>
  <c r="O6" i="1"/>
  <c r="M6" i="1"/>
  <c r="K6" i="1"/>
  <c r="I6" i="1"/>
  <c r="S5" i="1"/>
  <c r="Q5" i="1"/>
  <c r="O5" i="1"/>
  <c r="M5" i="1"/>
  <c r="K5" i="1"/>
  <c r="I5" i="1"/>
</calcChain>
</file>

<file path=xl/sharedStrings.xml><?xml version="1.0" encoding="utf-8"?>
<sst xmlns="http://schemas.openxmlformats.org/spreadsheetml/2006/main" count="222" uniqueCount="25">
  <si>
    <t>Spec No.</t>
  </si>
  <si>
    <t>E</t>
  </si>
  <si>
    <t>Sch</t>
  </si>
  <si>
    <t>200 (93.3 C)</t>
  </si>
  <si>
    <t>300 (148.9 C)</t>
  </si>
  <si>
    <t>400 (204.4 C)</t>
  </si>
  <si>
    <t>500 (260 C)</t>
  </si>
  <si>
    <t>600 (315.5 C)</t>
  </si>
  <si>
    <t>Maximum Allowable Stress (Ksi)</t>
  </si>
  <si>
    <t>Desgin Presssure (bar)</t>
  </si>
  <si>
    <t>1/2</t>
  </si>
  <si>
    <t>5S</t>
  </si>
  <si>
    <t>10S</t>
  </si>
  <si>
    <t>40S</t>
  </si>
  <si>
    <t>80S</t>
  </si>
  <si>
    <t>Thickness (In)</t>
  </si>
  <si>
    <t>Outside Diameter (In)</t>
  </si>
  <si>
    <r>
      <t xml:space="preserve">Tempreture </t>
    </r>
    <r>
      <rPr>
        <b/>
        <sz val="13"/>
        <color theme="3"/>
        <rFont val="Calibri"/>
        <family val="2"/>
      </rPr>
      <t>˚</t>
    </r>
    <r>
      <rPr>
        <b/>
        <sz val="13"/>
        <color theme="3"/>
        <rFont val="Calibri"/>
        <family val="2"/>
        <scheme val="minor"/>
      </rPr>
      <t>F(</t>
    </r>
    <r>
      <rPr>
        <b/>
        <sz val="13"/>
        <color theme="3"/>
        <rFont val="Calibri"/>
        <family val="2"/>
      </rPr>
      <t>˚</t>
    </r>
    <r>
      <rPr>
        <b/>
        <sz val="13"/>
        <color theme="3"/>
        <rFont val="Calibri"/>
        <family val="2"/>
        <scheme val="minor"/>
      </rPr>
      <t>C)</t>
    </r>
  </si>
  <si>
    <t>Pipe Size</t>
  </si>
  <si>
    <t>A790</t>
  </si>
  <si>
    <t>S31803</t>
  </si>
  <si>
    <t>S32750</t>
  </si>
  <si>
    <t>Up to 100 (37.7 C)</t>
  </si>
  <si>
    <t>Material Grade</t>
  </si>
  <si>
    <t>Design Pressure (bar) for
Stainless Steel Pipe 2205 ( S31803 ) &amp; 2507 (S32750)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</si>
</sst>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3"/>
      <color theme="3"/>
      <name val="Calibri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39997558519241921"/>
        <bgColor indexed="65"/>
      </patternFill>
    </fill>
  </fills>
  <borders count="23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medium">
        <color indexed="64"/>
      </right>
      <top style="thick">
        <color theme="4" tint="0.499984740745262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ck">
        <color theme="4" tint="0.499984740745262"/>
      </top>
      <bottom style="thick">
        <color theme="4" tint="0.499984740745262"/>
      </bottom>
      <diagonal/>
    </border>
    <border>
      <left/>
      <right style="thin">
        <color indexed="64"/>
      </right>
      <top style="thick">
        <color theme="4" tint="0.499984740745262"/>
      </top>
      <bottom style="medium">
        <color indexed="64"/>
      </bottom>
      <diagonal/>
    </border>
    <border>
      <left/>
      <right/>
      <top style="thick">
        <color theme="4" tint="0.499984740745262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ck">
        <color theme="4" tint="0.499984740745262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2" fillId="0" borderId="1" applyNumberFormat="0" applyFill="0" applyAlignment="0" applyProtection="0"/>
    <xf numFmtId="0" fontId="1" fillId="2" borderId="0" applyNumberFormat="0" applyBorder="0" applyAlignment="0" applyProtection="0"/>
  </cellStyleXfs>
  <cellXfs count="51">
    <xf numFmtId="0" fontId="0" fillId="0" borderId="0" xfId="0"/>
    <xf numFmtId="0" fontId="2" fillId="3" borderId="0" xfId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49" fontId="0" fillId="0" borderId="4" xfId="0" applyNumberFormat="1" applyBorder="1" applyAlignment="1">
      <alignment horizontal="center" vertical="center"/>
    </xf>
    <xf numFmtId="164" fontId="1" fillId="2" borderId="4" xfId="2" applyNumberFormat="1" applyBorder="1" applyAlignment="1">
      <alignment horizontal="center"/>
    </xf>
    <xf numFmtId="164" fontId="1" fillId="2" borderId="5" xfId="2" applyNumberFormat="1" applyBorder="1" applyAlignment="1">
      <alignment horizontal="center"/>
    </xf>
    <xf numFmtId="0" fontId="0" fillId="0" borderId="8" xfId="0" applyBorder="1" applyAlignment="1">
      <alignment horizontal="center" vertical="center"/>
    </xf>
    <xf numFmtId="49" fontId="0" fillId="0" borderId="8" xfId="0" applyNumberFormat="1" applyBorder="1" applyAlignment="1">
      <alignment horizontal="center" vertical="center"/>
    </xf>
    <xf numFmtId="165" fontId="0" fillId="0" borderId="8" xfId="0" applyNumberFormat="1" applyBorder="1" applyAlignment="1">
      <alignment horizontal="center" vertical="center"/>
    </xf>
    <xf numFmtId="164" fontId="1" fillId="2" borderId="8" xfId="2" applyNumberFormat="1" applyBorder="1" applyAlignment="1">
      <alignment horizontal="center"/>
    </xf>
    <xf numFmtId="164" fontId="1" fillId="2" borderId="9" xfId="2" applyNumberFormat="1" applyBorder="1" applyAlignment="1">
      <alignment horizontal="center"/>
    </xf>
    <xf numFmtId="0" fontId="0" fillId="0" borderId="11" xfId="0" applyBorder="1" applyAlignment="1">
      <alignment horizontal="center" vertical="center"/>
    </xf>
    <xf numFmtId="49" fontId="0" fillId="0" borderId="11" xfId="0" applyNumberFormat="1" applyBorder="1" applyAlignment="1">
      <alignment horizontal="center" vertical="center"/>
    </xf>
    <xf numFmtId="164" fontId="1" fillId="2" borderId="11" xfId="2" applyNumberFormat="1" applyBorder="1" applyAlignment="1">
      <alignment horizontal="center"/>
    </xf>
    <xf numFmtId="164" fontId="1" fillId="2" borderId="12" xfId="2" applyNumberFormat="1" applyBorder="1" applyAlignment="1">
      <alignment horizont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165" fontId="0" fillId="0" borderId="11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1" xfId="1" applyAlignment="1">
      <alignment horizontal="center" vertical="center"/>
    </xf>
    <xf numFmtId="0" fontId="2" fillId="0" borderId="0" xfId="1" applyBorder="1" applyAlignment="1">
      <alignment horizontal="center" vertical="center"/>
    </xf>
    <xf numFmtId="0" fontId="2" fillId="0" borderId="1" xfId="1" applyAlignment="1">
      <alignment horizontal="center" vertical="center" wrapText="1"/>
    </xf>
    <xf numFmtId="0" fontId="2" fillId="0" borderId="0" xfId="1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2" fillId="0" borderId="18" xfId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164" fontId="1" fillId="2" borderId="4" xfId="2" applyNumberFormat="1" applyFont="1" applyBorder="1" applyAlignment="1">
      <alignment horizontal="center"/>
    </xf>
    <xf numFmtId="0" fontId="0" fillId="0" borderId="16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164" fontId="1" fillId="2" borderId="8" xfId="2" applyNumberFormat="1" applyFont="1" applyBorder="1" applyAlignment="1">
      <alignment horizontal="center"/>
    </xf>
    <xf numFmtId="0" fontId="0" fillId="0" borderId="13" xfId="0" applyFont="1" applyBorder="1" applyAlignment="1">
      <alignment horizontal="center" vertical="center"/>
    </xf>
    <xf numFmtId="0" fontId="0" fillId="0" borderId="17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165" fontId="0" fillId="0" borderId="11" xfId="0" applyNumberFormat="1" applyFont="1" applyBorder="1" applyAlignment="1">
      <alignment horizontal="center" vertical="center"/>
    </xf>
    <xf numFmtId="164" fontId="1" fillId="2" borderId="11" xfId="2" applyNumberFormat="1" applyFont="1" applyBorder="1" applyAlignment="1">
      <alignment horizontal="center"/>
    </xf>
    <xf numFmtId="0" fontId="0" fillId="0" borderId="14" xfId="0" applyFont="1" applyBorder="1" applyAlignment="1">
      <alignment horizontal="center" vertical="center"/>
    </xf>
    <xf numFmtId="164" fontId="1" fillId="2" borderId="5" xfId="2" applyNumberFormat="1" applyFont="1" applyBorder="1" applyAlignment="1">
      <alignment horizontal="center"/>
    </xf>
    <xf numFmtId="164" fontId="1" fillId="2" borderId="9" xfId="2" applyNumberFormat="1" applyFont="1" applyBorder="1" applyAlignment="1">
      <alignment horizontal="center"/>
    </xf>
    <xf numFmtId="164" fontId="1" fillId="2" borderId="12" xfId="2" applyNumberFormat="1" applyFont="1" applyBorder="1" applyAlignment="1">
      <alignment horizontal="center"/>
    </xf>
    <xf numFmtId="0" fontId="2" fillId="3" borderId="20" xfId="1" applyFill="1" applyBorder="1" applyAlignment="1">
      <alignment horizontal="center" vertical="center" wrapText="1"/>
    </xf>
    <xf numFmtId="0" fontId="2" fillId="4" borderId="19" xfId="1" applyFill="1" applyBorder="1" applyAlignment="1">
      <alignment horizontal="center" vertical="center" wrapText="1"/>
    </xf>
    <xf numFmtId="0" fontId="0" fillId="0" borderId="21" xfId="0" applyBorder="1" applyAlignment="1">
      <alignment horizontal="center" vertical="center"/>
    </xf>
    <xf numFmtId="0" fontId="2" fillId="0" borderId="22" xfId="1" applyBorder="1" applyAlignment="1">
      <alignment horizontal="center" vertical="center"/>
    </xf>
    <xf numFmtId="0" fontId="2" fillId="0" borderId="22" xfId="1" applyBorder="1" applyAlignment="1">
      <alignment horizontal="center" vertical="center" wrapText="1"/>
    </xf>
  </cellXfs>
  <cellStyles count="3">
    <cellStyle name="20% - Accent1" xfId="2" builtinId="30"/>
    <cellStyle name="Heading 2" xfId="1" builtinId="1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2EB8C9-06C3-471C-8B6B-38047293DC06}">
  <dimension ref="A1:S140"/>
  <sheetViews>
    <sheetView tabSelected="1" topLeftCell="A64" zoomScale="69" zoomScaleNormal="69" workbookViewId="0">
      <selection activeCell="X55" sqref="X55"/>
    </sheetView>
  </sheetViews>
  <sheetFormatPr defaultRowHeight="15" x14ac:dyDescent="0.25"/>
  <cols>
    <col min="1" max="1" width="10" customWidth="1"/>
    <col min="2" max="2" width="11.42578125" customWidth="1"/>
    <col min="3" max="3" width="6.28515625" hidden="1" customWidth="1"/>
    <col min="4" max="4" width="11.42578125" customWidth="1"/>
    <col min="5" max="5" width="12.140625" customWidth="1"/>
    <col min="6" max="6" width="12.42578125" customWidth="1"/>
    <col min="7" max="7" width="10.42578125" customWidth="1"/>
    <col min="8" max="8" width="11.5703125" hidden="1" customWidth="1"/>
    <col min="9" max="9" width="19.7109375" customWidth="1"/>
    <col min="10" max="10" width="11.85546875" hidden="1" customWidth="1"/>
    <col min="11" max="11" width="19.5703125" customWidth="1"/>
    <col min="12" max="12" width="11.5703125" hidden="1" customWidth="1"/>
    <col min="13" max="13" width="20.28515625" customWidth="1"/>
    <col min="14" max="14" width="11.28515625" hidden="1" customWidth="1"/>
    <col min="15" max="15" width="20.140625" customWidth="1"/>
    <col min="16" max="16" width="11.7109375" hidden="1" customWidth="1"/>
    <col min="17" max="17" width="18.42578125" customWidth="1"/>
    <col min="18" max="18" width="11.42578125" hidden="1" customWidth="1"/>
    <col min="19" max="19" width="18.85546875" customWidth="1"/>
  </cols>
  <sheetData>
    <row r="1" spans="1:19" ht="60.75" customHeight="1" thickBot="1" x14ac:dyDescent="0.3">
      <c r="A1" s="24" t="s">
        <v>0</v>
      </c>
      <c r="B1" s="26" t="s">
        <v>23</v>
      </c>
      <c r="C1" s="24" t="s">
        <v>1</v>
      </c>
      <c r="D1" s="24" t="s">
        <v>18</v>
      </c>
      <c r="E1" s="26" t="s">
        <v>16</v>
      </c>
      <c r="F1" s="26" t="s">
        <v>15</v>
      </c>
      <c r="G1" s="24" t="s">
        <v>2</v>
      </c>
      <c r="H1" s="25" t="s">
        <v>24</v>
      </c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</row>
    <row r="2" spans="1:19" ht="18.75" thickTop="1" thickBot="1" x14ac:dyDescent="0.3">
      <c r="A2" s="24"/>
      <c r="B2" s="26"/>
      <c r="C2" s="24"/>
      <c r="D2" s="24"/>
      <c r="E2" s="26"/>
      <c r="F2" s="26"/>
      <c r="G2" s="24"/>
      <c r="H2" s="30" t="s">
        <v>17</v>
      </c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</row>
    <row r="3" spans="1:19" ht="18.75" thickTop="1" thickBot="1" x14ac:dyDescent="0.3">
      <c r="A3" s="24"/>
      <c r="B3" s="26"/>
      <c r="C3" s="24"/>
      <c r="D3" s="24"/>
      <c r="E3" s="26"/>
      <c r="F3" s="26"/>
      <c r="G3" s="24"/>
      <c r="H3" s="30" t="s">
        <v>22</v>
      </c>
      <c r="I3" s="30"/>
      <c r="J3" s="30" t="s">
        <v>3</v>
      </c>
      <c r="K3" s="30"/>
      <c r="L3" s="30" t="s">
        <v>4</v>
      </c>
      <c r="M3" s="30"/>
      <c r="N3" s="30" t="s">
        <v>5</v>
      </c>
      <c r="O3" s="30"/>
      <c r="P3" s="30" t="s">
        <v>6</v>
      </c>
      <c r="Q3" s="30"/>
      <c r="R3" s="30" t="s">
        <v>7</v>
      </c>
      <c r="S3" s="30"/>
    </row>
    <row r="4" spans="1:19" ht="87.75" thickTop="1" thickBot="1" x14ac:dyDescent="0.3">
      <c r="A4" s="23"/>
      <c r="B4" s="50"/>
      <c r="C4" s="49"/>
      <c r="D4" s="49"/>
      <c r="E4" s="50"/>
      <c r="F4" s="50"/>
      <c r="G4" s="49"/>
      <c r="H4" s="1" t="s">
        <v>8</v>
      </c>
      <c r="I4" s="47" t="s">
        <v>9</v>
      </c>
      <c r="J4" s="46" t="s">
        <v>8</v>
      </c>
      <c r="K4" s="47" t="s">
        <v>9</v>
      </c>
      <c r="L4" s="46" t="s">
        <v>8</v>
      </c>
      <c r="M4" s="47" t="s">
        <v>9</v>
      </c>
      <c r="N4" s="46" t="s">
        <v>8</v>
      </c>
      <c r="O4" s="47" t="s">
        <v>9</v>
      </c>
      <c r="P4" s="46" t="s">
        <v>8</v>
      </c>
      <c r="Q4" s="47" t="s">
        <v>9</v>
      </c>
      <c r="R4" s="46" t="s">
        <v>8</v>
      </c>
      <c r="S4" s="47" t="s">
        <v>9</v>
      </c>
    </row>
    <row r="5" spans="1:19" ht="15.75" thickTop="1" x14ac:dyDescent="0.25">
      <c r="A5" s="18" t="s">
        <v>19</v>
      </c>
      <c r="B5" s="27" t="s">
        <v>20</v>
      </c>
      <c r="C5" s="2">
        <v>1</v>
      </c>
      <c r="D5" s="3" t="s">
        <v>10</v>
      </c>
      <c r="E5" s="2">
        <v>0.84</v>
      </c>
      <c r="F5" s="2">
        <v>6.5000000000000002E-2</v>
      </c>
      <c r="G5" s="2" t="s">
        <v>11</v>
      </c>
      <c r="H5" s="2">
        <v>30</v>
      </c>
      <c r="I5" s="4">
        <f>0.06894757*10^3*(2*H5*F5)/(E5*C5)</f>
        <v>320.11371785714289</v>
      </c>
      <c r="J5" s="2">
        <v>30</v>
      </c>
      <c r="K5" s="4">
        <f>0.06894757*10^3*(2*J5*F5)/(E5*$C5)</f>
        <v>320.11371785714289</v>
      </c>
      <c r="L5" s="2">
        <v>28.9</v>
      </c>
      <c r="M5" s="4">
        <f>0.06894757*10^3*(2*L5*F5)/(E5*$C5)</f>
        <v>308.3762148690476</v>
      </c>
      <c r="N5" s="2">
        <v>27.8</v>
      </c>
      <c r="O5" s="4">
        <f>0.06894757*10^3*(2*N5*F5)/(E5*$C5)</f>
        <v>296.63871188095243</v>
      </c>
      <c r="P5" s="2">
        <v>27.2</v>
      </c>
      <c r="Q5" s="4">
        <f>0.06894757*10^3*(2*P5*F5)/(E5*$C5)</f>
        <v>290.23643752380951</v>
      </c>
      <c r="R5" s="2">
        <v>26.9</v>
      </c>
      <c r="S5" s="5">
        <f>0.06894757*10^3*(2*R5*F5)/(E5*$C5)</f>
        <v>287.03530034523811</v>
      </c>
    </row>
    <row r="6" spans="1:19" x14ac:dyDescent="0.25">
      <c r="A6" s="19"/>
      <c r="B6" s="28"/>
      <c r="C6" s="6">
        <v>1</v>
      </c>
      <c r="D6" s="7" t="s">
        <v>10</v>
      </c>
      <c r="E6" s="6">
        <v>0.84099999999999997</v>
      </c>
      <c r="F6" s="8">
        <v>8.3000000000000004E-2</v>
      </c>
      <c r="G6" s="6" t="s">
        <v>12</v>
      </c>
      <c r="H6" s="6">
        <v>30</v>
      </c>
      <c r="I6" s="9">
        <f>0.06894757*10^3*(2*H6*F6)/(E6*C6)</f>
        <v>408.27455243757436</v>
      </c>
      <c r="J6" s="6">
        <v>30</v>
      </c>
      <c r="K6" s="9">
        <f t="shared" ref="K6:K69" si="0">0.06894757*10^3*(2*J6*F6)/(E6*$C6)</f>
        <v>408.27455243757436</v>
      </c>
      <c r="L6" s="6">
        <v>28.9</v>
      </c>
      <c r="M6" s="9">
        <f t="shared" ref="M6:M69" si="1">0.06894757*10^3*(2*L6*F6)/(E6*$C6)</f>
        <v>393.30448551486325</v>
      </c>
      <c r="N6" s="6">
        <v>27.8</v>
      </c>
      <c r="O6" s="9">
        <f t="shared" ref="O6:O69" si="2">0.06894757*10^3*(2*N6*F6)/(E6*$C6)</f>
        <v>378.33441859215225</v>
      </c>
      <c r="P6" s="6">
        <v>27.2</v>
      </c>
      <c r="Q6" s="9">
        <f t="shared" ref="Q6:Q69" si="3">0.06894757*10^3*(2*P6*F6)/(E6*$C6)</f>
        <v>370.16892754340074</v>
      </c>
      <c r="R6" s="6">
        <v>26.9</v>
      </c>
      <c r="S6" s="10">
        <f t="shared" ref="S6:S69" si="4">0.06894757*10^3*(2*R6*F6)/(E6*$C6)</f>
        <v>366.08618201902499</v>
      </c>
    </row>
    <row r="7" spans="1:19" x14ac:dyDescent="0.25">
      <c r="A7" s="19"/>
      <c r="B7" s="28"/>
      <c r="C7" s="6">
        <v>1</v>
      </c>
      <c r="D7" s="7" t="s">
        <v>10</v>
      </c>
      <c r="E7" s="6">
        <v>0.84199999999999997</v>
      </c>
      <c r="F7" s="6">
        <v>0.109</v>
      </c>
      <c r="G7" s="6" t="s">
        <v>13</v>
      </c>
      <c r="H7" s="6">
        <v>30</v>
      </c>
      <c r="I7" s="9">
        <f t="shared" ref="I7:I70" si="5">0.06894757*10^3*(2*H7*F7)/(E7*C7)</f>
        <v>535.53100688836105</v>
      </c>
      <c r="J7" s="6">
        <v>30</v>
      </c>
      <c r="K7" s="9">
        <f t="shared" si="0"/>
        <v>535.53100688836105</v>
      </c>
      <c r="L7" s="6">
        <v>28.9</v>
      </c>
      <c r="M7" s="9">
        <f t="shared" si="1"/>
        <v>515.89486996912103</v>
      </c>
      <c r="N7" s="6">
        <v>27.8</v>
      </c>
      <c r="O7" s="9">
        <f t="shared" si="2"/>
        <v>496.2587330498813</v>
      </c>
      <c r="P7" s="6">
        <v>27.2</v>
      </c>
      <c r="Q7" s="9">
        <f t="shared" si="3"/>
        <v>485.54811291211399</v>
      </c>
      <c r="R7" s="6">
        <v>26.9</v>
      </c>
      <c r="S7" s="10">
        <f t="shared" si="4"/>
        <v>480.19280284323037</v>
      </c>
    </row>
    <row r="8" spans="1:19" ht="15.75" thickBot="1" x14ac:dyDescent="0.3">
      <c r="A8" s="19"/>
      <c r="B8" s="29"/>
      <c r="C8" s="11">
        <v>1</v>
      </c>
      <c r="D8" s="12" t="s">
        <v>10</v>
      </c>
      <c r="E8" s="11">
        <v>0.84299999999999997</v>
      </c>
      <c r="F8" s="11">
        <v>0.14699999999999999</v>
      </c>
      <c r="G8" s="11" t="s">
        <v>14</v>
      </c>
      <c r="H8" s="11">
        <v>30</v>
      </c>
      <c r="I8" s="13">
        <f t="shared" si="5"/>
        <v>721.37315231316722</v>
      </c>
      <c r="J8" s="11">
        <v>30</v>
      </c>
      <c r="K8" s="13">
        <f t="shared" si="0"/>
        <v>721.37315231316722</v>
      </c>
      <c r="L8" s="11">
        <v>28.9</v>
      </c>
      <c r="M8" s="13">
        <f t="shared" si="1"/>
        <v>694.92280339501781</v>
      </c>
      <c r="N8" s="11">
        <v>27.8</v>
      </c>
      <c r="O8" s="13">
        <f t="shared" si="2"/>
        <v>668.47245447686828</v>
      </c>
      <c r="P8" s="11">
        <v>27.2</v>
      </c>
      <c r="Q8" s="13">
        <f t="shared" si="3"/>
        <v>654.04499143060491</v>
      </c>
      <c r="R8" s="11">
        <v>26.9</v>
      </c>
      <c r="S8" s="14">
        <f t="shared" si="4"/>
        <v>646.83125990747317</v>
      </c>
    </row>
    <row r="9" spans="1:19" x14ac:dyDescent="0.25">
      <c r="A9" s="19"/>
      <c r="B9" s="27" t="s">
        <v>21</v>
      </c>
      <c r="C9" s="2">
        <v>1</v>
      </c>
      <c r="D9" s="3" t="s">
        <v>10</v>
      </c>
      <c r="E9" s="2">
        <v>0.84</v>
      </c>
      <c r="F9" s="2">
        <v>6.5000000000000002E-2</v>
      </c>
      <c r="G9" s="2" t="s">
        <v>11</v>
      </c>
      <c r="H9" s="2">
        <v>38.700000000000003</v>
      </c>
      <c r="I9" s="4">
        <f t="shared" si="5"/>
        <v>412.94669603571435</v>
      </c>
      <c r="J9" s="2">
        <v>38.5</v>
      </c>
      <c r="K9" s="4">
        <f t="shared" si="0"/>
        <v>410.81260458333333</v>
      </c>
      <c r="L9" s="2">
        <v>36.4</v>
      </c>
      <c r="M9" s="4">
        <f t="shared" si="1"/>
        <v>388.40464433333341</v>
      </c>
      <c r="N9" s="2">
        <v>35.1</v>
      </c>
      <c r="O9" s="4">
        <f t="shared" si="2"/>
        <v>374.53304989285721</v>
      </c>
      <c r="P9" s="2">
        <v>34.5</v>
      </c>
      <c r="Q9" s="4">
        <f t="shared" si="3"/>
        <v>368.13077553571429</v>
      </c>
      <c r="R9" s="2">
        <v>34.1</v>
      </c>
      <c r="S9" s="5">
        <f t="shared" si="4"/>
        <v>363.86259263095246</v>
      </c>
    </row>
    <row r="10" spans="1:19" x14ac:dyDescent="0.25">
      <c r="A10" s="19"/>
      <c r="B10" s="28"/>
      <c r="C10" s="6">
        <v>1</v>
      </c>
      <c r="D10" s="7" t="s">
        <v>10</v>
      </c>
      <c r="E10" s="6">
        <v>0.84099999999999997</v>
      </c>
      <c r="F10" s="8">
        <v>8.3000000000000004E-2</v>
      </c>
      <c r="G10" s="6" t="s">
        <v>12</v>
      </c>
      <c r="H10" s="6">
        <v>38.700000000000003</v>
      </c>
      <c r="I10" s="9">
        <f t="shared" si="5"/>
        <v>526.6741726444709</v>
      </c>
      <c r="J10" s="6">
        <v>38.5</v>
      </c>
      <c r="K10" s="9">
        <f t="shared" si="0"/>
        <v>523.9523422948871</v>
      </c>
      <c r="L10" s="6">
        <v>36.4</v>
      </c>
      <c r="M10" s="9">
        <f t="shared" si="1"/>
        <v>495.37312362425683</v>
      </c>
      <c r="N10" s="15">
        <v>35.1</v>
      </c>
      <c r="O10" s="9">
        <f t="shared" si="2"/>
        <v>477.68122635196204</v>
      </c>
      <c r="P10" s="15">
        <v>34.5</v>
      </c>
      <c r="Q10" s="9">
        <f t="shared" si="3"/>
        <v>469.51573530321048</v>
      </c>
      <c r="R10" s="15">
        <v>34.1</v>
      </c>
      <c r="S10" s="10">
        <f t="shared" si="4"/>
        <v>464.07207460404288</v>
      </c>
    </row>
    <row r="11" spans="1:19" x14ac:dyDescent="0.25">
      <c r="A11" s="19"/>
      <c r="B11" s="28"/>
      <c r="C11" s="6">
        <v>1</v>
      </c>
      <c r="D11" s="7" t="s">
        <v>10</v>
      </c>
      <c r="E11" s="6">
        <v>0.84199999999999997</v>
      </c>
      <c r="F11" s="6">
        <v>0.109</v>
      </c>
      <c r="G11" s="6" t="s">
        <v>13</v>
      </c>
      <c r="H11" s="6">
        <v>38.700000000000003</v>
      </c>
      <c r="I11" s="9">
        <f t="shared" si="5"/>
        <v>690.83499888598567</v>
      </c>
      <c r="J11" s="6">
        <v>38.5</v>
      </c>
      <c r="K11" s="9">
        <f t="shared" si="0"/>
        <v>687.2647921733967</v>
      </c>
      <c r="L11" s="6">
        <v>36.4</v>
      </c>
      <c r="M11" s="9">
        <f t="shared" si="1"/>
        <v>649.77762169121138</v>
      </c>
      <c r="N11" s="15">
        <v>35.1</v>
      </c>
      <c r="O11" s="9">
        <f t="shared" si="2"/>
        <v>626.57127805938251</v>
      </c>
      <c r="P11" s="15">
        <v>34.5</v>
      </c>
      <c r="Q11" s="9">
        <f t="shared" si="3"/>
        <v>615.86065792161514</v>
      </c>
      <c r="R11" s="15">
        <v>34.1</v>
      </c>
      <c r="S11" s="10">
        <f t="shared" si="4"/>
        <v>608.72024449643709</v>
      </c>
    </row>
    <row r="12" spans="1:19" ht="15.75" thickBot="1" x14ac:dyDescent="0.3">
      <c r="A12" s="48"/>
      <c r="B12" s="29"/>
      <c r="C12" s="11">
        <v>1</v>
      </c>
      <c r="D12" s="12" t="s">
        <v>10</v>
      </c>
      <c r="E12" s="11">
        <v>0.84299999999999997</v>
      </c>
      <c r="F12" s="11">
        <v>0.14699999999999999</v>
      </c>
      <c r="G12" s="11" t="s">
        <v>14</v>
      </c>
      <c r="H12" s="11">
        <v>38.700000000000003</v>
      </c>
      <c r="I12" s="13">
        <f t="shared" si="5"/>
        <v>930.5713664839858</v>
      </c>
      <c r="J12" s="11">
        <v>38.5</v>
      </c>
      <c r="K12" s="13">
        <f t="shared" si="0"/>
        <v>925.76221213523127</v>
      </c>
      <c r="L12" s="11">
        <v>36.4</v>
      </c>
      <c r="M12" s="13">
        <f t="shared" si="1"/>
        <v>875.26609147330953</v>
      </c>
      <c r="N12" s="16">
        <v>35.1</v>
      </c>
      <c r="O12" s="13">
        <f t="shared" si="2"/>
        <v>844.0065882064057</v>
      </c>
      <c r="P12" s="16">
        <v>34.5</v>
      </c>
      <c r="Q12" s="13">
        <f t="shared" si="3"/>
        <v>829.57912516014233</v>
      </c>
      <c r="R12" s="16">
        <v>34.1</v>
      </c>
      <c r="S12" s="14">
        <f t="shared" si="4"/>
        <v>819.96081646263337</v>
      </c>
    </row>
    <row r="13" spans="1:19" ht="15.75" thickTop="1" x14ac:dyDescent="0.25">
      <c r="A13" s="18" t="s">
        <v>19</v>
      </c>
      <c r="B13" s="27" t="s">
        <v>20</v>
      </c>
      <c r="C13" s="2">
        <v>1</v>
      </c>
      <c r="D13" s="2">
        <v>1</v>
      </c>
      <c r="E13" s="2">
        <v>1.3149999999999999</v>
      </c>
      <c r="F13" s="2">
        <v>6.5000000000000002E-2</v>
      </c>
      <c r="G13" s="2" t="s">
        <v>11</v>
      </c>
      <c r="H13" s="2">
        <v>30</v>
      </c>
      <c r="I13" s="4">
        <f t="shared" si="5"/>
        <v>204.4832874524715</v>
      </c>
      <c r="J13" s="2">
        <v>30</v>
      </c>
      <c r="K13" s="4">
        <f t="shared" si="0"/>
        <v>204.4832874524715</v>
      </c>
      <c r="L13" s="2">
        <v>28.9</v>
      </c>
      <c r="M13" s="4">
        <f t="shared" si="1"/>
        <v>196.98556691254754</v>
      </c>
      <c r="N13" s="2">
        <v>27.8</v>
      </c>
      <c r="O13" s="4">
        <f t="shared" si="2"/>
        <v>189.48784637262361</v>
      </c>
      <c r="P13" s="2">
        <v>27.2</v>
      </c>
      <c r="Q13" s="4">
        <f t="shared" si="3"/>
        <v>185.39818062357415</v>
      </c>
      <c r="R13" s="2">
        <v>26.9</v>
      </c>
      <c r="S13" s="5">
        <f t="shared" si="4"/>
        <v>183.35334774904942</v>
      </c>
    </row>
    <row r="14" spans="1:19" x14ac:dyDescent="0.25">
      <c r="A14" s="19"/>
      <c r="B14" s="28"/>
      <c r="C14" s="6">
        <v>1</v>
      </c>
      <c r="D14" s="6">
        <v>1</v>
      </c>
      <c r="E14" s="6">
        <v>1.3149999999999999</v>
      </c>
      <c r="F14" s="6">
        <v>8.3000000000000004E-2</v>
      </c>
      <c r="G14" s="6" t="s">
        <v>12</v>
      </c>
      <c r="H14" s="6">
        <v>30</v>
      </c>
      <c r="I14" s="9">
        <f t="shared" si="5"/>
        <v>261.10942859315594</v>
      </c>
      <c r="J14" s="6">
        <v>30</v>
      </c>
      <c r="K14" s="9">
        <f t="shared" si="0"/>
        <v>261.10942859315594</v>
      </c>
      <c r="L14" s="6">
        <v>28.9</v>
      </c>
      <c r="M14" s="9">
        <f t="shared" si="1"/>
        <v>251.53541621140684</v>
      </c>
      <c r="N14" s="6">
        <v>27.8</v>
      </c>
      <c r="O14" s="9">
        <f t="shared" si="2"/>
        <v>241.96140382965785</v>
      </c>
      <c r="P14" s="6">
        <v>27.2</v>
      </c>
      <c r="Q14" s="9">
        <f t="shared" si="3"/>
        <v>236.73921525779471</v>
      </c>
      <c r="R14" s="6">
        <v>26.9</v>
      </c>
      <c r="S14" s="10">
        <f t="shared" si="4"/>
        <v>234.12812097186313</v>
      </c>
    </row>
    <row r="15" spans="1:19" x14ac:dyDescent="0.25">
      <c r="A15" s="19"/>
      <c r="B15" s="28"/>
      <c r="C15" s="6">
        <v>1</v>
      </c>
      <c r="D15" s="6">
        <v>1</v>
      </c>
      <c r="E15" s="6">
        <v>1.3149999999999999</v>
      </c>
      <c r="F15" s="6">
        <v>0.113</v>
      </c>
      <c r="G15" s="6" t="s">
        <v>13</v>
      </c>
      <c r="H15" s="6">
        <v>30</v>
      </c>
      <c r="I15" s="9">
        <f t="shared" si="5"/>
        <v>355.48633049429662</v>
      </c>
      <c r="J15" s="6">
        <v>30</v>
      </c>
      <c r="K15" s="9">
        <f t="shared" si="0"/>
        <v>355.48633049429662</v>
      </c>
      <c r="L15" s="6">
        <v>28.9</v>
      </c>
      <c r="M15" s="9">
        <f t="shared" si="1"/>
        <v>342.45183170950571</v>
      </c>
      <c r="N15" s="6">
        <v>27.8</v>
      </c>
      <c r="O15" s="9">
        <f t="shared" si="2"/>
        <v>329.4173329247148</v>
      </c>
      <c r="P15" s="6">
        <v>27.2</v>
      </c>
      <c r="Q15" s="9">
        <f t="shared" si="3"/>
        <v>322.30760631482889</v>
      </c>
      <c r="R15" s="6">
        <v>26.9</v>
      </c>
      <c r="S15" s="10">
        <f t="shared" si="4"/>
        <v>318.75274300988593</v>
      </c>
    </row>
    <row r="16" spans="1:19" ht="15.75" thickBot="1" x14ac:dyDescent="0.3">
      <c r="A16" s="19"/>
      <c r="B16" s="29"/>
      <c r="C16" s="11">
        <v>1</v>
      </c>
      <c r="D16" s="11">
        <v>1</v>
      </c>
      <c r="E16" s="11">
        <v>1.3149999999999999</v>
      </c>
      <c r="F16" s="11">
        <v>0.17899999999999999</v>
      </c>
      <c r="G16" s="11" t="s">
        <v>14</v>
      </c>
      <c r="H16" s="11">
        <v>30</v>
      </c>
      <c r="I16" s="13">
        <f t="shared" si="5"/>
        <v>563.11551467680613</v>
      </c>
      <c r="J16" s="11">
        <v>30</v>
      </c>
      <c r="K16" s="13">
        <f t="shared" si="0"/>
        <v>563.11551467680613</v>
      </c>
      <c r="L16" s="11">
        <v>28.9</v>
      </c>
      <c r="M16" s="13">
        <f t="shared" si="1"/>
        <v>542.4679458053231</v>
      </c>
      <c r="N16" s="11">
        <v>27.8</v>
      </c>
      <c r="O16" s="13">
        <f t="shared" si="2"/>
        <v>521.82037693384029</v>
      </c>
      <c r="P16" s="11">
        <v>27.2</v>
      </c>
      <c r="Q16" s="13">
        <f t="shared" si="3"/>
        <v>510.55806664030416</v>
      </c>
      <c r="R16" s="11">
        <v>26.9</v>
      </c>
      <c r="S16" s="14">
        <f t="shared" si="4"/>
        <v>504.92691149353601</v>
      </c>
    </row>
    <row r="17" spans="1:19" x14ac:dyDescent="0.25">
      <c r="A17" s="19"/>
      <c r="B17" s="27" t="s">
        <v>21</v>
      </c>
      <c r="C17" s="2">
        <v>1</v>
      </c>
      <c r="D17" s="2">
        <v>1</v>
      </c>
      <c r="E17" s="2">
        <v>1.3149999999999999</v>
      </c>
      <c r="F17" s="2">
        <v>6.5000000000000002E-2</v>
      </c>
      <c r="G17" s="2" t="s">
        <v>11</v>
      </c>
      <c r="H17" s="2">
        <v>38.700000000000003</v>
      </c>
      <c r="I17" s="4">
        <f t="shared" si="5"/>
        <v>263.78344081368823</v>
      </c>
      <c r="J17" s="2">
        <v>38.5</v>
      </c>
      <c r="K17" s="4">
        <f t="shared" si="0"/>
        <v>262.42021889733837</v>
      </c>
      <c r="L17" s="2">
        <v>36.4</v>
      </c>
      <c r="M17" s="4">
        <f t="shared" si="1"/>
        <v>248.10638877566544</v>
      </c>
      <c r="N17" s="2">
        <v>35.1</v>
      </c>
      <c r="O17" s="4">
        <f t="shared" si="2"/>
        <v>239.24544631939168</v>
      </c>
      <c r="P17" s="2">
        <v>34.5</v>
      </c>
      <c r="Q17" s="4">
        <f t="shared" si="3"/>
        <v>235.15578057034222</v>
      </c>
      <c r="R17" s="2">
        <v>34.1</v>
      </c>
      <c r="S17" s="5">
        <f t="shared" si="4"/>
        <v>232.42933673764261</v>
      </c>
    </row>
    <row r="18" spans="1:19" x14ac:dyDescent="0.25">
      <c r="A18" s="19"/>
      <c r="B18" s="28"/>
      <c r="C18" s="6">
        <v>1</v>
      </c>
      <c r="D18" s="6">
        <v>1</v>
      </c>
      <c r="E18" s="6">
        <v>1.3149999999999999</v>
      </c>
      <c r="F18" s="6">
        <v>8.3000000000000004E-2</v>
      </c>
      <c r="G18" s="6" t="s">
        <v>12</v>
      </c>
      <c r="H18" s="6">
        <v>38.700000000000003</v>
      </c>
      <c r="I18" s="9">
        <f t="shared" si="5"/>
        <v>336.83116288517112</v>
      </c>
      <c r="J18" s="6">
        <v>38.5</v>
      </c>
      <c r="K18" s="9">
        <f t="shared" si="0"/>
        <v>335.09043336121675</v>
      </c>
      <c r="L18" s="6">
        <v>36.4</v>
      </c>
      <c r="M18" s="9">
        <f t="shared" si="1"/>
        <v>316.81277335969583</v>
      </c>
      <c r="N18" s="15">
        <v>35.1</v>
      </c>
      <c r="O18" s="9">
        <f t="shared" si="2"/>
        <v>305.49803145399244</v>
      </c>
      <c r="P18" s="15">
        <v>34.5</v>
      </c>
      <c r="Q18" s="9">
        <f t="shared" si="3"/>
        <v>300.27584288212933</v>
      </c>
      <c r="R18" s="15">
        <v>34.1</v>
      </c>
      <c r="S18" s="10">
        <f t="shared" si="4"/>
        <v>296.79438383422058</v>
      </c>
    </row>
    <row r="19" spans="1:19" x14ac:dyDescent="0.25">
      <c r="A19" s="19"/>
      <c r="B19" s="28"/>
      <c r="C19" s="6">
        <v>1</v>
      </c>
      <c r="D19" s="6">
        <v>1</v>
      </c>
      <c r="E19" s="6">
        <v>1.3149999999999999</v>
      </c>
      <c r="F19" s="6">
        <v>0.113</v>
      </c>
      <c r="G19" s="6" t="s">
        <v>13</v>
      </c>
      <c r="H19" s="6">
        <v>38.700000000000003</v>
      </c>
      <c r="I19" s="9">
        <f t="shared" si="5"/>
        <v>458.57736633764273</v>
      </c>
      <c r="J19" s="6">
        <v>38.5</v>
      </c>
      <c r="K19" s="9">
        <f t="shared" si="0"/>
        <v>456.20745746768068</v>
      </c>
      <c r="L19" s="6">
        <v>36.4</v>
      </c>
      <c r="M19" s="9">
        <f t="shared" si="1"/>
        <v>431.32341433307988</v>
      </c>
      <c r="N19" s="15">
        <v>35.1</v>
      </c>
      <c r="O19" s="9">
        <f t="shared" si="2"/>
        <v>415.91900667832704</v>
      </c>
      <c r="P19" s="15">
        <v>34.5</v>
      </c>
      <c r="Q19" s="9">
        <f t="shared" si="3"/>
        <v>408.80928006844107</v>
      </c>
      <c r="R19" s="15">
        <v>34.1</v>
      </c>
      <c r="S19" s="10">
        <f t="shared" si="4"/>
        <v>404.06946232851709</v>
      </c>
    </row>
    <row r="20" spans="1:19" ht="15.75" thickBot="1" x14ac:dyDescent="0.3">
      <c r="A20" s="48"/>
      <c r="B20" s="29"/>
      <c r="C20" s="11">
        <v>1</v>
      </c>
      <c r="D20" s="11">
        <v>1</v>
      </c>
      <c r="E20" s="11">
        <v>1.3149999999999999</v>
      </c>
      <c r="F20" s="11">
        <v>0.17899999999999999</v>
      </c>
      <c r="G20" s="11" t="s">
        <v>14</v>
      </c>
      <c r="H20" s="11">
        <v>38.700000000000003</v>
      </c>
      <c r="I20" s="13">
        <f t="shared" si="5"/>
        <v>726.4190139330799</v>
      </c>
      <c r="J20" s="11">
        <v>38.5</v>
      </c>
      <c r="K20" s="13">
        <f t="shared" si="0"/>
        <v>722.6649105019012</v>
      </c>
      <c r="L20" s="11">
        <v>36.4</v>
      </c>
      <c r="M20" s="13">
        <f t="shared" si="1"/>
        <v>683.2468244745246</v>
      </c>
      <c r="N20" s="16">
        <v>35.1</v>
      </c>
      <c r="O20" s="13">
        <f t="shared" si="2"/>
        <v>658.84515217186311</v>
      </c>
      <c r="P20" s="16">
        <v>34.5</v>
      </c>
      <c r="Q20" s="13">
        <f t="shared" si="3"/>
        <v>647.58284187832692</v>
      </c>
      <c r="R20" s="16">
        <v>34.1</v>
      </c>
      <c r="S20" s="14">
        <f t="shared" si="4"/>
        <v>640.07463501596965</v>
      </c>
    </row>
    <row r="21" spans="1:19" ht="15.75" thickTop="1" x14ac:dyDescent="0.25">
      <c r="A21" s="18" t="s">
        <v>19</v>
      </c>
      <c r="B21" s="27" t="s">
        <v>20</v>
      </c>
      <c r="C21" s="2">
        <v>1</v>
      </c>
      <c r="D21" s="2">
        <v>2</v>
      </c>
      <c r="E21" s="2">
        <v>2.375</v>
      </c>
      <c r="F21" s="2">
        <v>6.5000000000000002E-2</v>
      </c>
      <c r="G21" s="2" t="s">
        <v>11</v>
      </c>
      <c r="H21" s="2">
        <v>30</v>
      </c>
      <c r="I21" s="4">
        <f t="shared" si="5"/>
        <v>113.21916757894738</v>
      </c>
      <c r="J21" s="2">
        <v>30</v>
      </c>
      <c r="K21" s="4">
        <f t="shared" si="0"/>
        <v>113.21916757894738</v>
      </c>
      <c r="L21" s="2">
        <v>28.9</v>
      </c>
      <c r="M21" s="4">
        <f t="shared" si="1"/>
        <v>109.06779810105263</v>
      </c>
      <c r="N21" s="2">
        <v>27.8</v>
      </c>
      <c r="O21" s="4">
        <f t="shared" si="2"/>
        <v>104.91642862315791</v>
      </c>
      <c r="P21" s="2">
        <v>27.2</v>
      </c>
      <c r="Q21" s="4">
        <f t="shared" si="3"/>
        <v>102.65204527157894</v>
      </c>
      <c r="R21" s="2">
        <v>26.9</v>
      </c>
      <c r="S21" s="5">
        <f t="shared" si="4"/>
        <v>101.51985359578947</v>
      </c>
    </row>
    <row r="22" spans="1:19" x14ac:dyDescent="0.25">
      <c r="A22" s="19"/>
      <c r="B22" s="28"/>
      <c r="C22" s="6">
        <v>1</v>
      </c>
      <c r="D22" s="6">
        <v>2</v>
      </c>
      <c r="E22" s="6">
        <v>2.375</v>
      </c>
      <c r="F22" s="6">
        <v>0.109</v>
      </c>
      <c r="G22" s="6" t="s">
        <v>12</v>
      </c>
      <c r="H22" s="6">
        <v>30</v>
      </c>
      <c r="I22" s="9">
        <f t="shared" si="5"/>
        <v>189.85983486315789</v>
      </c>
      <c r="J22" s="6">
        <v>30</v>
      </c>
      <c r="K22" s="9">
        <f t="shared" si="0"/>
        <v>189.85983486315789</v>
      </c>
      <c r="L22" s="6">
        <v>28.9</v>
      </c>
      <c r="M22" s="9">
        <f t="shared" si="1"/>
        <v>182.89830758484209</v>
      </c>
      <c r="N22" s="6">
        <v>27.8</v>
      </c>
      <c r="O22" s="9">
        <f t="shared" si="2"/>
        <v>175.93678030652632</v>
      </c>
      <c r="P22" s="6">
        <v>27.2</v>
      </c>
      <c r="Q22" s="9">
        <f t="shared" si="3"/>
        <v>172.13958360926313</v>
      </c>
      <c r="R22" s="6">
        <v>26.9</v>
      </c>
      <c r="S22" s="10">
        <f t="shared" si="4"/>
        <v>170.24098526063156</v>
      </c>
    </row>
    <row r="23" spans="1:19" x14ac:dyDescent="0.25">
      <c r="A23" s="19"/>
      <c r="B23" s="28"/>
      <c r="C23" s="6">
        <v>1</v>
      </c>
      <c r="D23" s="6">
        <v>2</v>
      </c>
      <c r="E23" s="6">
        <v>2.375</v>
      </c>
      <c r="F23" s="6">
        <v>0.154</v>
      </c>
      <c r="G23" s="6" t="s">
        <v>13</v>
      </c>
      <c r="H23" s="6">
        <v>30</v>
      </c>
      <c r="I23" s="9">
        <f t="shared" si="5"/>
        <v>268.24233549473684</v>
      </c>
      <c r="J23" s="6">
        <v>30</v>
      </c>
      <c r="K23" s="9">
        <f t="shared" si="0"/>
        <v>268.24233549473684</v>
      </c>
      <c r="L23" s="6">
        <v>28.9</v>
      </c>
      <c r="M23" s="9">
        <f t="shared" si="1"/>
        <v>258.40678319326315</v>
      </c>
      <c r="N23" s="6">
        <v>27.8</v>
      </c>
      <c r="O23" s="9">
        <f t="shared" si="2"/>
        <v>248.57123089178947</v>
      </c>
      <c r="P23" s="6">
        <v>27.2</v>
      </c>
      <c r="Q23" s="9">
        <f t="shared" si="3"/>
        <v>243.20638418189469</v>
      </c>
      <c r="R23" s="6">
        <v>26.9</v>
      </c>
      <c r="S23" s="10">
        <f t="shared" si="4"/>
        <v>240.52396082694736</v>
      </c>
    </row>
    <row r="24" spans="1:19" ht="15.75" thickBot="1" x14ac:dyDescent="0.3">
      <c r="A24" s="19"/>
      <c r="B24" s="29"/>
      <c r="C24" s="11">
        <v>1</v>
      </c>
      <c r="D24" s="11">
        <v>2</v>
      </c>
      <c r="E24" s="11">
        <v>2.375</v>
      </c>
      <c r="F24" s="11">
        <v>0.218</v>
      </c>
      <c r="G24" s="11" t="s">
        <v>14</v>
      </c>
      <c r="H24" s="11">
        <v>30</v>
      </c>
      <c r="I24" s="13">
        <f t="shared" si="5"/>
        <v>379.71966972631577</v>
      </c>
      <c r="J24" s="11">
        <v>30</v>
      </c>
      <c r="K24" s="13">
        <f t="shared" si="0"/>
        <v>379.71966972631577</v>
      </c>
      <c r="L24" s="11">
        <v>28.9</v>
      </c>
      <c r="M24" s="13">
        <f t="shared" si="1"/>
        <v>365.79661516968417</v>
      </c>
      <c r="N24" s="11">
        <v>27.8</v>
      </c>
      <c r="O24" s="13">
        <f t="shared" si="2"/>
        <v>351.87356061305263</v>
      </c>
      <c r="P24" s="11">
        <v>27.2</v>
      </c>
      <c r="Q24" s="13">
        <f t="shared" si="3"/>
        <v>344.27916721852625</v>
      </c>
      <c r="R24" s="11">
        <v>26.9</v>
      </c>
      <c r="S24" s="14">
        <f t="shared" si="4"/>
        <v>340.48197052126312</v>
      </c>
    </row>
    <row r="25" spans="1:19" x14ac:dyDescent="0.25">
      <c r="A25" s="19"/>
      <c r="B25" s="27" t="s">
        <v>21</v>
      </c>
      <c r="C25" s="2">
        <v>1</v>
      </c>
      <c r="D25" s="2">
        <v>2</v>
      </c>
      <c r="E25" s="2">
        <v>2.375</v>
      </c>
      <c r="F25" s="2">
        <v>6.5000000000000002E-2</v>
      </c>
      <c r="G25" s="2" t="s">
        <v>11</v>
      </c>
      <c r="H25" s="2">
        <v>38.700000000000003</v>
      </c>
      <c r="I25" s="4">
        <f t="shared" si="5"/>
        <v>146.05272617684213</v>
      </c>
      <c r="J25" s="2">
        <v>38.5</v>
      </c>
      <c r="K25" s="4">
        <f t="shared" si="0"/>
        <v>145.2979317263158</v>
      </c>
      <c r="L25" s="2">
        <v>36.4</v>
      </c>
      <c r="M25" s="4">
        <f t="shared" si="1"/>
        <v>137.3725899957895</v>
      </c>
      <c r="N25" s="2">
        <v>35.1</v>
      </c>
      <c r="O25" s="4">
        <f t="shared" si="2"/>
        <v>132.46642606736842</v>
      </c>
      <c r="P25" s="2">
        <v>34.5</v>
      </c>
      <c r="Q25" s="4">
        <f t="shared" si="3"/>
        <v>130.20204271578947</v>
      </c>
      <c r="R25" s="2">
        <v>34.1</v>
      </c>
      <c r="S25" s="5">
        <f t="shared" si="4"/>
        <v>128.69245381473687</v>
      </c>
    </row>
    <row r="26" spans="1:19" x14ac:dyDescent="0.25">
      <c r="A26" s="19"/>
      <c r="B26" s="28"/>
      <c r="C26" s="6">
        <v>1</v>
      </c>
      <c r="D26" s="6">
        <v>2</v>
      </c>
      <c r="E26" s="6">
        <v>2.375</v>
      </c>
      <c r="F26" s="6">
        <v>0.109</v>
      </c>
      <c r="G26" s="6" t="s">
        <v>12</v>
      </c>
      <c r="H26" s="6">
        <v>38.700000000000003</v>
      </c>
      <c r="I26" s="9">
        <f t="shared" si="5"/>
        <v>244.91918697347367</v>
      </c>
      <c r="J26" s="6">
        <v>38.5</v>
      </c>
      <c r="K26" s="9">
        <f t="shared" si="0"/>
        <v>243.65345474105266</v>
      </c>
      <c r="L26" s="6">
        <v>36.4</v>
      </c>
      <c r="M26" s="9">
        <f t="shared" si="1"/>
        <v>230.36326630063158</v>
      </c>
      <c r="N26" s="15">
        <v>35.1</v>
      </c>
      <c r="O26" s="9">
        <f t="shared" si="2"/>
        <v>222.13600678989476</v>
      </c>
      <c r="P26" s="15">
        <v>34.5</v>
      </c>
      <c r="Q26" s="9">
        <f t="shared" si="3"/>
        <v>218.33881009263155</v>
      </c>
      <c r="R26" s="15">
        <v>34.1</v>
      </c>
      <c r="S26" s="10">
        <f t="shared" si="4"/>
        <v>215.80734562778946</v>
      </c>
    </row>
    <row r="27" spans="1:19" x14ac:dyDescent="0.25">
      <c r="A27" s="19"/>
      <c r="B27" s="28"/>
      <c r="C27" s="6">
        <v>1</v>
      </c>
      <c r="D27" s="6">
        <v>2</v>
      </c>
      <c r="E27" s="6">
        <v>2.375</v>
      </c>
      <c r="F27" s="6">
        <v>0.154</v>
      </c>
      <c r="G27" s="6" t="s">
        <v>13</v>
      </c>
      <c r="H27" s="6">
        <v>38.700000000000003</v>
      </c>
      <c r="I27" s="9">
        <f t="shared" si="5"/>
        <v>346.03261278821054</v>
      </c>
      <c r="J27" s="6">
        <v>38.5</v>
      </c>
      <c r="K27" s="9">
        <f t="shared" si="0"/>
        <v>344.24433055157897</v>
      </c>
      <c r="L27" s="6">
        <v>36.4</v>
      </c>
      <c r="M27" s="9">
        <f t="shared" si="1"/>
        <v>325.46736706694736</v>
      </c>
      <c r="N27" s="15">
        <v>35.1</v>
      </c>
      <c r="O27" s="9">
        <f t="shared" si="2"/>
        <v>313.8435325288421</v>
      </c>
      <c r="P27" s="15">
        <v>34.5</v>
      </c>
      <c r="Q27" s="9">
        <f t="shared" si="3"/>
        <v>308.47868581894738</v>
      </c>
      <c r="R27" s="15">
        <v>34.1</v>
      </c>
      <c r="S27" s="10">
        <f t="shared" si="4"/>
        <v>304.90212134568424</v>
      </c>
    </row>
    <row r="28" spans="1:19" ht="15.75" thickBot="1" x14ac:dyDescent="0.3">
      <c r="A28" s="48"/>
      <c r="B28" s="29"/>
      <c r="C28" s="11">
        <v>1</v>
      </c>
      <c r="D28" s="11">
        <v>2</v>
      </c>
      <c r="E28" s="11">
        <v>2.375</v>
      </c>
      <c r="F28" s="11">
        <v>0.218</v>
      </c>
      <c r="G28" s="11" t="s">
        <v>14</v>
      </c>
      <c r="H28" s="11">
        <v>38.700000000000003</v>
      </c>
      <c r="I28" s="13">
        <f t="shared" si="5"/>
        <v>489.83837394694734</v>
      </c>
      <c r="J28" s="11">
        <v>38.5</v>
      </c>
      <c r="K28" s="13">
        <f t="shared" si="0"/>
        <v>487.30690948210531</v>
      </c>
      <c r="L28" s="11">
        <v>36.4</v>
      </c>
      <c r="M28" s="13">
        <f t="shared" si="1"/>
        <v>460.72653260126316</v>
      </c>
      <c r="N28" s="16">
        <v>35.1</v>
      </c>
      <c r="O28" s="13">
        <f t="shared" si="2"/>
        <v>444.27201357978953</v>
      </c>
      <c r="P28" s="16">
        <v>34.5</v>
      </c>
      <c r="Q28" s="13">
        <f t="shared" si="3"/>
        <v>436.67762018526309</v>
      </c>
      <c r="R28" s="16">
        <v>34.1</v>
      </c>
      <c r="S28" s="14">
        <f t="shared" si="4"/>
        <v>431.61469125557892</v>
      </c>
    </row>
    <row r="29" spans="1:19" ht="15.75" thickTop="1" x14ac:dyDescent="0.25">
      <c r="A29" s="18" t="s">
        <v>19</v>
      </c>
      <c r="B29" s="27" t="s">
        <v>20</v>
      </c>
      <c r="C29" s="2">
        <v>1</v>
      </c>
      <c r="D29" s="2">
        <v>3</v>
      </c>
      <c r="E29" s="2">
        <v>3.5</v>
      </c>
      <c r="F29" s="2">
        <v>8.3000000000000004E-2</v>
      </c>
      <c r="G29" s="2" t="s">
        <v>11</v>
      </c>
      <c r="H29" s="2">
        <v>30</v>
      </c>
      <c r="I29" s="4">
        <f t="shared" si="5"/>
        <v>98.10254245714286</v>
      </c>
      <c r="J29" s="2">
        <v>30</v>
      </c>
      <c r="K29" s="4">
        <f t="shared" si="0"/>
        <v>98.10254245714286</v>
      </c>
      <c r="L29" s="2">
        <v>28.9</v>
      </c>
      <c r="M29" s="4">
        <f t="shared" si="1"/>
        <v>94.505449233714288</v>
      </c>
      <c r="N29" s="2">
        <v>27.8</v>
      </c>
      <c r="O29" s="4">
        <f t="shared" si="2"/>
        <v>90.908356010285729</v>
      </c>
      <c r="P29" s="2">
        <v>27.2</v>
      </c>
      <c r="Q29" s="4">
        <f t="shared" si="3"/>
        <v>88.94630516114286</v>
      </c>
      <c r="R29" s="2">
        <v>26.9</v>
      </c>
      <c r="S29" s="5">
        <f t="shared" si="4"/>
        <v>87.965279736571432</v>
      </c>
    </row>
    <row r="30" spans="1:19" x14ac:dyDescent="0.25">
      <c r="A30" s="19"/>
      <c r="B30" s="28"/>
      <c r="C30" s="6">
        <v>1</v>
      </c>
      <c r="D30" s="6">
        <v>3</v>
      </c>
      <c r="E30" s="6">
        <v>3.5</v>
      </c>
      <c r="F30" s="8">
        <v>0.12</v>
      </c>
      <c r="G30" s="6" t="s">
        <v>12</v>
      </c>
      <c r="H30" s="6">
        <v>30</v>
      </c>
      <c r="I30" s="9">
        <f t="shared" si="5"/>
        <v>141.83500114285712</v>
      </c>
      <c r="J30" s="6">
        <v>30</v>
      </c>
      <c r="K30" s="9">
        <f t="shared" si="0"/>
        <v>141.83500114285712</v>
      </c>
      <c r="L30" s="6">
        <v>28.9</v>
      </c>
      <c r="M30" s="9">
        <f t="shared" si="1"/>
        <v>136.63438443428569</v>
      </c>
      <c r="N30" s="6">
        <v>27.8</v>
      </c>
      <c r="O30" s="9">
        <f t="shared" si="2"/>
        <v>131.43376772571429</v>
      </c>
      <c r="P30" s="6">
        <v>27.2</v>
      </c>
      <c r="Q30" s="9">
        <f t="shared" si="3"/>
        <v>128.59706770285715</v>
      </c>
      <c r="R30" s="6">
        <v>26.9</v>
      </c>
      <c r="S30" s="10">
        <f t="shared" si="4"/>
        <v>127.17871769142856</v>
      </c>
    </row>
    <row r="31" spans="1:19" x14ac:dyDescent="0.25">
      <c r="A31" s="19"/>
      <c r="B31" s="28"/>
      <c r="C31" s="6">
        <v>1</v>
      </c>
      <c r="D31" s="6">
        <v>3</v>
      </c>
      <c r="E31" s="6">
        <v>3.5</v>
      </c>
      <c r="F31" s="6">
        <v>0.216</v>
      </c>
      <c r="G31" s="6" t="s">
        <v>13</v>
      </c>
      <c r="H31" s="6">
        <v>30</v>
      </c>
      <c r="I31" s="9">
        <f t="shared" si="5"/>
        <v>255.30300205714283</v>
      </c>
      <c r="J31" s="6">
        <v>30</v>
      </c>
      <c r="K31" s="9">
        <f t="shared" si="0"/>
        <v>255.30300205714283</v>
      </c>
      <c r="L31" s="6">
        <v>28.9</v>
      </c>
      <c r="M31" s="9">
        <f t="shared" si="1"/>
        <v>245.94189198171426</v>
      </c>
      <c r="N31" s="6">
        <v>27.8</v>
      </c>
      <c r="O31" s="9">
        <f t="shared" si="2"/>
        <v>236.58078190628572</v>
      </c>
      <c r="P31" s="6">
        <v>27.2</v>
      </c>
      <c r="Q31" s="9">
        <f t="shared" si="3"/>
        <v>231.47472186514284</v>
      </c>
      <c r="R31" s="6">
        <v>26.9</v>
      </c>
      <c r="S31" s="10">
        <f t="shared" si="4"/>
        <v>228.9216918445714</v>
      </c>
    </row>
    <row r="32" spans="1:19" ht="15.75" thickBot="1" x14ac:dyDescent="0.3">
      <c r="A32" s="19"/>
      <c r="B32" s="29"/>
      <c r="C32" s="11">
        <v>1</v>
      </c>
      <c r="D32" s="11">
        <v>3</v>
      </c>
      <c r="E32" s="11">
        <v>3.5</v>
      </c>
      <c r="F32" s="17">
        <v>0.3</v>
      </c>
      <c r="G32" s="11" t="s">
        <v>14</v>
      </c>
      <c r="H32" s="11">
        <v>30</v>
      </c>
      <c r="I32" s="13">
        <f t="shared" si="5"/>
        <v>354.58750285714285</v>
      </c>
      <c r="J32" s="11">
        <v>30</v>
      </c>
      <c r="K32" s="13">
        <f t="shared" si="0"/>
        <v>354.58750285714285</v>
      </c>
      <c r="L32" s="11">
        <v>28.9</v>
      </c>
      <c r="M32" s="13">
        <f t="shared" si="1"/>
        <v>341.58596108571425</v>
      </c>
      <c r="N32" s="11">
        <v>27.8</v>
      </c>
      <c r="O32" s="13">
        <f t="shared" si="2"/>
        <v>328.5844193142857</v>
      </c>
      <c r="P32" s="11">
        <v>27.2</v>
      </c>
      <c r="Q32" s="13">
        <f t="shared" si="3"/>
        <v>321.49266925714289</v>
      </c>
      <c r="R32" s="11">
        <v>26.9</v>
      </c>
      <c r="S32" s="14">
        <f t="shared" si="4"/>
        <v>317.94679422857138</v>
      </c>
    </row>
    <row r="33" spans="1:19" x14ac:dyDescent="0.25">
      <c r="A33" s="19"/>
      <c r="B33" s="27" t="s">
        <v>21</v>
      </c>
      <c r="C33" s="2">
        <v>1</v>
      </c>
      <c r="D33" s="2">
        <v>3</v>
      </c>
      <c r="E33" s="2">
        <v>3.5</v>
      </c>
      <c r="F33" s="2">
        <v>8.3000000000000004E-2</v>
      </c>
      <c r="G33" s="2" t="s">
        <v>11</v>
      </c>
      <c r="H33" s="2">
        <v>38.700000000000003</v>
      </c>
      <c r="I33" s="4">
        <f t="shared" si="5"/>
        <v>126.5522797697143</v>
      </c>
      <c r="J33" s="2">
        <v>38.5</v>
      </c>
      <c r="K33" s="4">
        <f t="shared" si="0"/>
        <v>125.89826282</v>
      </c>
      <c r="L33" s="2">
        <v>36.4</v>
      </c>
      <c r="M33" s="4">
        <f t="shared" si="1"/>
        <v>119.03108484799999</v>
      </c>
      <c r="N33" s="2">
        <v>35.1</v>
      </c>
      <c r="O33" s="4">
        <f t="shared" si="2"/>
        <v>114.77997467485716</v>
      </c>
      <c r="P33" s="2">
        <v>34.5</v>
      </c>
      <c r="Q33" s="4">
        <f t="shared" si="3"/>
        <v>112.81792382571429</v>
      </c>
      <c r="R33" s="2">
        <v>34.1</v>
      </c>
      <c r="S33" s="5">
        <f t="shared" si="4"/>
        <v>111.50988992628572</v>
      </c>
    </row>
    <row r="34" spans="1:19" x14ac:dyDescent="0.25">
      <c r="A34" s="19"/>
      <c r="B34" s="28"/>
      <c r="C34" s="6">
        <v>1</v>
      </c>
      <c r="D34" s="6">
        <v>3</v>
      </c>
      <c r="E34" s="6">
        <v>3.5</v>
      </c>
      <c r="F34" s="8">
        <v>0.12</v>
      </c>
      <c r="G34" s="6" t="s">
        <v>12</v>
      </c>
      <c r="H34" s="6">
        <v>38.700000000000003</v>
      </c>
      <c r="I34" s="9">
        <f t="shared" si="5"/>
        <v>182.96715147428571</v>
      </c>
      <c r="J34" s="6">
        <v>38.5</v>
      </c>
      <c r="K34" s="9">
        <f t="shared" si="0"/>
        <v>182.0215848</v>
      </c>
      <c r="L34" s="6">
        <v>36.4</v>
      </c>
      <c r="M34" s="9">
        <f t="shared" si="1"/>
        <v>172.09313471999999</v>
      </c>
      <c r="N34" s="15">
        <v>35.1</v>
      </c>
      <c r="O34" s="9">
        <f t="shared" si="2"/>
        <v>165.94695133714282</v>
      </c>
      <c r="P34" s="15">
        <v>34.5</v>
      </c>
      <c r="Q34" s="9">
        <f t="shared" si="3"/>
        <v>163.1102513142857</v>
      </c>
      <c r="R34" s="15">
        <v>34.1</v>
      </c>
      <c r="S34" s="10">
        <f t="shared" si="4"/>
        <v>161.21911796571428</v>
      </c>
    </row>
    <row r="35" spans="1:19" thickTop="1" x14ac:dyDescent="0.25">
      <c r="A35" s="19"/>
      <c r="B35" s="28"/>
      <c r="C35" s="6">
        <v>1</v>
      </c>
      <c r="D35" s="6">
        <v>3</v>
      </c>
      <c r="E35" s="6">
        <v>3.5</v>
      </c>
      <c r="F35" s="6">
        <v>0.216</v>
      </c>
      <c r="G35" s="6" t="s">
        <v>13</v>
      </c>
      <c r="H35" s="6">
        <v>38.700000000000003</v>
      </c>
      <c r="I35" s="9">
        <f t="shared" si="5"/>
        <v>329.34087265371437</v>
      </c>
      <c r="J35" s="6">
        <v>38.5</v>
      </c>
      <c r="K35" s="9">
        <f t="shared" si="0"/>
        <v>327.63885264000004</v>
      </c>
      <c r="L35" s="6">
        <v>36.4</v>
      </c>
      <c r="M35" s="9">
        <f t="shared" si="1"/>
        <v>309.76764249599995</v>
      </c>
      <c r="N35" s="15">
        <v>35.1</v>
      </c>
      <c r="O35" s="9">
        <f t="shared" si="2"/>
        <v>298.70451240685713</v>
      </c>
      <c r="P35" s="15">
        <v>34.5</v>
      </c>
      <c r="Q35" s="9">
        <f t="shared" si="3"/>
        <v>293.59845236571431</v>
      </c>
      <c r="R35" s="15">
        <v>34.1</v>
      </c>
      <c r="S35" s="10">
        <f t="shared" si="4"/>
        <v>290.19441233828576</v>
      </c>
    </row>
    <row r="36" spans="1:19" ht="15.75" thickBot="1" x14ac:dyDescent="0.3">
      <c r="A36" s="48"/>
      <c r="B36" s="29"/>
      <c r="C36" s="11">
        <v>1</v>
      </c>
      <c r="D36" s="11">
        <v>3</v>
      </c>
      <c r="E36" s="11">
        <v>3.5</v>
      </c>
      <c r="F36" s="17">
        <v>0.3</v>
      </c>
      <c r="G36" s="11" t="s">
        <v>14</v>
      </c>
      <c r="H36" s="11">
        <v>38.700000000000003</v>
      </c>
      <c r="I36" s="13">
        <f t="shared" si="5"/>
        <v>457.4178786857143</v>
      </c>
      <c r="J36" s="11">
        <v>38.5</v>
      </c>
      <c r="K36" s="13">
        <f t="shared" si="0"/>
        <v>455.05396199999996</v>
      </c>
      <c r="L36" s="11">
        <v>36.4</v>
      </c>
      <c r="M36" s="13">
        <f t="shared" si="1"/>
        <v>430.23283679999997</v>
      </c>
      <c r="N36" s="16">
        <v>35.1</v>
      </c>
      <c r="O36" s="13">
        <f t="shared" si="2"/>
        <v>414.86737834285714</v>
      </c>
      <c r="P36" s="16">
        <v>34.5</v>
      </c>
      <c r="Q36" s="13">
        <f t="shared" si="3"/>
        <v>407.77562828571428</v>
      </c>
      <c r="R36" s="16">
        <v>34.1</v>
      </c>
      <c r="S36" s="14">
        <f t="shared" si="4"/>
        <v>403.0477949142857</v>
      </c>
    </row>
    <row r="37" spans="1:19" ht="15.75" thickTop="1" x14ac:dyDescent="0.25">
      <c r="A37" s="18" t="s">
        <v>19</v>
      </c>
      <c r="B37" s="20" t="s">
        <v>20</v>
      </c>
      <c r="C37" s="2">
        <v>1</v>
      </c>
      <c r="D37" s="2">
        <v>4</v>
      </c>
      <c r="E37" s="2">
        <v>4.5</v>
      </c>
      <c r="F37" s="2">
        <v>8.3000000000000004E-2</v>
      </c>
      <c r="G37" s="2" t="s">
        <v>11</v>
      </c>
      <c r="H37" s="2">
        <v>30</v>
      </c>
      <c r="I37" s="4">
        <f t="shared" si="5"/>
        <v>76.301977466666671</v>
      </c>
      <c r="J37" s="2">
        <v>30</v>
      </c>
      <c r="K37" s="4">
        <f t="shared" si="0"/>
        <v>76.301977466666671</v>
      </c>
      <c r="L37" s="2">
        <v>28.9</v>
      </c>
      <c r="M37" s="4">
        <f t="shared" si="1"/>
        <v>73.504238292888886</v>
      </c>
      <c r="N37" s="2">
        <v>27.8</v>
      </c>
      <c r="O37" s="4">
        <f t="shared" si="2"/>
        <v>70.706499119111129</v>
      </c>
      <c r="P37" s="2">
        <v>27.2</v>
      </c>
      <c r="Q37" s="4">
        <f t="shared" si="3"/>
        <v>69.180459569777781</v>
      </c>
      <c r="R37" s="2">
        <v>26.9</v>
      </c>
      <c r="S37" s="5">
        <f t="shared" si="4"/>
        <v>68.417439795111108</v>
      </c>
    </row>
    <row r="38" spans="1:19" x14ac:dyDescent="0.25">
      <c r="A38" s="19"/>
      <c r="B38" s="21"/>
      <c r="C38" s="6">
        <v>1</v>
      </c>
      <c r="D38" s="6">
        <v>4</v>
      </c>
      <c r="E38" s="6">
        <v>4.5</v>
      </c>
      <c r="F38" s="8">
        <v>0.12</v>
      </c>
      <c r="G38" s="6" t="s">
        <v>12</v>
      </c>
      <c r="H38" s="6">
        <v>30</v>
      </c>
      <c r="I38" s="9">
        <f t="shared" si="5"/>
        <v>110.31611199999999</v>
      </c>
      <c r="J38" s="6">
        <v>30</v>
      </c>
      <c r="K38" s="9">
        <f t="shared" si="0"/>
        <v>110.31611199999999</v>
      </c>
      <c r="L38" s="6">
        <v>28.9</v>
      </c>
      <c r="M38" s="9">
        <f t="shared" si="1"/>
        <v>106.27118789333332</v>
      </c>
      <c r="N38" s="6">
        <v>27.8</v>
      </c>
      <c r="O38" s="9">
        <f t="shared" si="2"/>
        <v>102.22626378666666</v>
      </c>
      <c r="P38" s="6">
        <v>27.2</v>
      </c>
      <c r="Q38" s="9">
        <f t="shared" si="3"/>
        <v>100.01994154666666</v>
      </c>
      <c r="R38" s="6">
        <v>26.9</v>
      </c>
      <c r="S38" s="10">
        <f t="shared" si="4"/>
        <v>98.916780426666662</v>
      </c>
    </row>
    <row r="39" spans="1:19" x14ac:dyDescent="0.25">
      <c r="A39" s="19"/>
      <c r="B39" s="21"/>
      <c r="C39" s="6">
        <v>1</v>
      </c>
      <c r="D39" s="6">
        <v>4</v>
      </c>
      <c r="E39" s="6">
        <v>4.5</v>
      </c>
      <c r="F39" s="6">
        <v>0.23699999999999999</v>
      </c>
      <c r="G39" s="6" t="s">
        <v>13</v>
      </c>
      <c r="H39" s="6">
        <v>30</v>
      </c>
      <c r="I39" s="9">
        <f t="shared" si="5"/>
        <v>217.8743212</v>
      </c>
      <c r="J39" s="6">
        <v>30</v>
      </c>
      <c r="K39" s="9">
        <f t="shared" si="0"/>
        <v>217.8743212</v>
      </c>
      <c r="L39" s="6">
        <v>28.9</v>
      </c>
      <c r="M39" s="9">
        <f t="shared" si="1"/>
        <v>209.88559608933332</v>
      </c>
      <c r="N39" s="6">
        <v>27.8</v>
      </c>
      <c r="O39" s="9">
        <f t="shared" si="2"/>
        <v>201.89687097866667</v>
      </c>
      <c r="P39" s="6">
        <v>27.2</v>
      </c>
      <c r="Q39" s="9">
        <f t="shared" si="3"/>
        <v>197.53938455466667</v>
      </c>
      <c r="R39" s="6">
        <v>26.9</v>
      </c>
      <c r="S39" s="10">
        <f t="shared" si="4"/>
        <v>195.36064134266664</v>
      </c>
    </row>
    <row r="40" spans="1:19" ht="15.75" thickBot="1" x14ac:dyDescent="0.3">
      <c r="A40" s="19"/>
      <c r="B40" s="22"/>
      <c r="C40" s="11">
        <v>1</v>
      </c>
      <c r="D40" s="11">
        <v>4</v>
      </c>
      <c r="E40" s="11">
        <v>4.5</v>
      </c>
      <c r="F40" s="11">
        <v>0.33700000000000002</v>
      </c>
      <c r="G40" s="11" t="s">
        <v>14</v>
      </c>
      <c r="H40" s="11">
        <v>30</v>
      </c>
      <c r="I40" s="13">
        <f t="shared" si="5"/>
        <v>309.80441453333339</v>
      </c>
      <c r="J40" s="11">
        <v>30</v>
      </c>
      <c r="K40" s="13">
        <f t="shared" si="0"/>
        <v>309.80441453333339</v>
      </c>
      <c r="L40" s="11">
        <v>28.9</v>
      </c>
      <c r="M40" s="13">
        <f t="shared" si="1"/>
        <v>298.44491933377776</v>
      </c>
      <c r="N40" s="11">
        <v>27.8</v>
      </c>
      <c r="O40" s="13">
        <f t="shared" si="2"/>
        <v>287.08542413422225</v>
      </c>
      <c r="P40" s="11">
        <v>27.2</v>
      </c>
      <c r="Q40" s="13">
        <f t="shared" si="3"/>
        <v>280.88933584355556</v>
      </c>
      <c r="R40" s="11">
        <v>26.9</v>
      </c>
      <c r="S40" s="14">
        <f t="shared" si="4"/>
        <v>277.79129169822221</v>
      </c>
    </row>
    <row r="41" spans="1:19" x14ac:dyDescent="0.25">
      <c r="A41" s="19"/>
      <c r="B41" s="27" t="s">
        <v>21</v>
      </c>
      <c r="C41" s="2">
        <v>1</v>
      </c>
      <c r="D41" s="2">
        <v>4</v>
      </c>
      <c r="E41" s="2">
        <v>4.5</v>
      </c>
      <c r="F41" s="2">
        <v>8.3000000000000004E-2</v>
      </c>
      <c r="G41" s="2" t="s">
        <v>11</v>
      </c>
      <c r="H41" s="2">
        <v>38.700000000000003</v>
      </c>
      <c r="I41" s="4">
        <f t="shared" si="5"/>
        <v>98.429550932000012</v>
      </c>
      <c r="J41" s="2">
        <v>38.5</v>
      </c>
      <c r="K41" s="4">
        <f t="shared" si="0"/>
        <v>97.92087108222222</v>
      </c>
      <c r="L41" s="2">
        <v>36.4</v>
      </c>
      <c r="M41" s="4">
        <f t="shared" si="1"/>
        <v>92.579732659555546</v>
      </c>
      <c r="N41" s="2">
        <v>35.1</v>
      </c>
      <c r="O41" s="4">
        <f t="shared" si="2"/>
        <v>89.273313636000012</v>
      </c>
      <c r="P41" s="2">
        <v>34.5</v>
      </c>
      <c r="Q41" s="4">
        <f t="shared" si="3"/>
        <v>87.747274086666664</v>
      </c>
      <c r="R41" s="2">
        <v>34.1</v>
      </c>
      <c r="S41" s="5">
        <f t="shared" si="4"/>
        <v>86.729914387111123</v>
      </c>
    </row>
    <row r="42" spans="1:19" x14ac:dyDescent="0.25">
      <c r="A42" s="19"/>
      <c r="B42" s="28"/>
      <c r="C42" s="6">
        <v>1</v>
      </c>
      <c r="D42" s="6">
        <v>4</v>
      </c>
      <c r="E42" s="6">
        <v>4.5</v>
      </c>
      <c r="F42" s="8">
        <v>0.12</v>
      </c>
      <c r="G42" s="6" t="s">
        <v>12</v>
      </c>
      <c r="H42" s="6">
        <v>38.700000000000003</v>
      </c>
      <c r="I42" s="9">
        <f t="shared" si="5"/>
        <v>142.30778448000001</v>
      </c>
      <c r="J42" s="6">
        <v>38.5</v>
      </c>
      <c r="K42" s="9">
        <f t="shared" si="0"/>
        <v>141.57234373333333</v>
      </c>
      <c r="L42" s="6">
        <v>36.4</v>
      </c>
      <c r="M42" s="9">
        <f t="shared" si="1"/>
        <v>133.85021589333331</v>
      </c>
      <c r="N42" s="15">
        <v>35.1</v>
      </c>
      <c r="O42" s="9">
        <f t="shared" si="2"/>
        <v>129.06985103999997</v>
      </c>
      <c r="P42" s="15">
        <v>34.5</v>
      </c>
      <c r="Q42" s="9">
        <f t="shared" si="3"/>
        <v>126.86352879999998</v>
      </c>
      <c r="R42" s="15">
        <v>34.1</v>
      </c>
      <c r="S42" s="10">
        <f t="shared" si="4"/>
        <v>125.39264730666666</v>
      </c>
    </row>
    <row r="43" spans="1:19" x14ac:dyDescent="0.25">
      <c r="A43" s="19"/>
      <c r="B43" s="28"/>
      <c r="C43" s="6">
        <v>1</v>
      </c>
      <c r="D43" s="6">
        <v>4</v>
      </c>
      <c r="E43" s="6">
        <v>4.5</v>
      </c>
      <c r="F43" s="6">
        <v>0.23699999999999999</v>
      </c>
      <c r="G43" s="6" t="s">
        <v>13</v>
      </c>
      <c r="H43" s="6">
        <v>38.700000000000003</v>
      </c>
      <c r="I43" s="9">
        <f t="shared" si="5"/>
        <v>281.05787434800004</v>
      </c>
      <c r="J43" s="6">
        <v>38.5</v>
      </c>
      <c r="K43" s="9">
        <f t="shared" si="0"/>
        <v>279.60537887333328</v>
      </c>
      <c r="L43" s="6">
        <v>36.4</v>
      </c>
      <c r="M43" s="9">
        <f t="shared" si="1"/>
        <v>264.3541763893333</v>
      </c>
      <c r="N43" s="15">
        <v>35.1</v>
      </c>
      <c r="O43" s="9">
        <f t="shared" si="2"/>
        <v>254.91295580399998</v>
      </c>
      <c r="P43" s="15">
        <v>34.5</v>
      </c>
      <c r="Q43" s="9">
        <f t="shared" si="3"/>
        <v>250.55546937999998</v>
      </c>
      <c r="R43" s="15">
        <v>34.1</v>
      </c>
      <c r="S43" s="10">
        <f t="shared" si="4"/>
        <v>247.65047843066662</v>
      </c>
    </row>
    <row r="44" spans="1:19" ht="15.75" thickBot="1" x14ac:dyDescent="0.3">
      <c r="A44" s="19"/>
      <c r="B44" s="29"/>
      <c r="C44" s="11">
        <v>1</v>
      </c>
      <c r="D44" s="11">
        <v>4</v>
      </c>
      <c r="E44" s="11">
        <v>4.5</v>
      </c>
      <c r="F44" s="11">
        <v>0.33700000000000002</v>
      </c>
      <c r="G44" s="11" t="s">
        <v>14</v>
      </c>
      <c r="H44" s="11">
        <v>38.700000000000003</v>
      </c>
      <c r="I44" s="13">
        <f t="shared" si="5"/>
        <v>399.64769474800005</v>
      </c>
      <c r="J44" s="11">
        <v>38.5</v>
      </c>
      <c r="K44" s="13">
        <f t="shared" si="0"/>
        <v>397.58233198444447</v>
      </c>
      <c r="L44" s="11">
        <v>36.4</v>
      </c>
      <c r="M44" s="13">
        <f t="shared" si="1"/>
        <v>375.89602296711109</v>
      </c>
      <c r="N44" s="16">
        <v>35.1</v>
      </c>
      <c r="O44" s="13">
        <f t="shared" si="2"/>
        <v>362.47116500400006</v>
      </c>
      <c r="P44" s="16">
        <v>34.5</v>
      </c>
      <c r="Q44" s="13">
        <f t="shared" si="3"/>
        <v>356.27507671333331</v>
      </c>
      <c r="R44" s="16">
        <v>34.1</v>
      </c>
      <c r="S44" s="14">
        <f t="shared" si="4"/>
        <v>352.14435118622231</v>
      </c>
    </row>
    <row r="45" spans="1:19" ht="15.75" thickTop="1" x14ac:dyDescent="0.25">
      <c r="A45" s="18" t="s">
        <v>19</v>
      </c>
      <c r="B45" s="20" t="s">
        <v>20</v>
      </c>
      <c r="C45" s="2">
        <v>1</v>
      </c>
      <c r="D45" s="2">
        <v>5</v>
      </c>
      <c r="E45" s="2">
        <v>5.5629999999999997</v>
      </c>
      <c r="F45" s="2">
        <v>0.109</v>
      </c>
      <c r="G45" s="2" t="s">
        <v>11</v>
      </c>
      <c r="H45" s="2">
        <v>30</v>
      </c>
      <c r="I45" s="4">
        <f t="shared" si="5"/>
        <v>81.056463742584938</v>
      </c>
      <c r="J45" s="2">
        <v>30</v>
      </c>
      <c r="K45" s="4">
        <f t="shared" si="0"/>
        <v>81.056463742584938</v>
      </c>
      <c r="L45" s="2">
        <v>28.9</v>
      </c>
      <c r="M45" s="4">
        <f t="shared" si="1"/>
        <v>78.084393405356806</v>
      </c>
      <c r="N45" s="2">
        <v>27.8</v>
      </c>
      <c r="O45" s="4">
        <f t="shared" si="2"/>
        <v>75.112323068128717</v>
      </c>
      <c r="P45" s="2">
        <v>27.2</v>
      </c>
      <c r="Q45" s="4">
        <f t="shared" si="3"/>
        <v>73.491193793277006</v>
      </c>
      <c r="R45" s="2">
        <v>26.9</v>
      </c>
      <c r="S45" s="5">
        <f t="shared" si="4"/>
        <v>72.68062915585115</v>
      </c>
    </row>
    <row r="46" spans="1:19" x14ac:dyDescent="0.25">
      <c r="A46" s="19"/>
      <c r="B46" s="21"/>
      <c r="C46" s="6">
        <v>1</v>
      </c>
      <c r="D46" s="6">
        <v>5</v>
      </c>
      <c r="E46" s="6">
        <v>5.5629999999999997</v>
      </c>
      <c r="F46" s="6">
        <v>0.13400000000000001</v>
      </c>
      <c r="G46" s="6" t="s">
        <v>12</v>
      </c>
      <c r="H46" s="6">
        <v>30</v>
      </c>
      <c r="I46" s="9">
        <f t="shared" si="5"/>
        <v>99.647395793636534</v>
      </c>
      <c r="J46" s="6">
        <v>30</v>
      </c>
      <c r="K46" s="9">
        <f t="shared" si="0"/>
        <v>99.647395793636534</v>
      </c>
      <c r="L46" s="6">
        <v>28.9</v>
      </c>
      <c r="M46" s="9">
        <f t="shared" si="1"/>
        <v>95.993657947869849</v>
      </c>
      <c r="N46" s="6">
        <v>27.8</v>
      </c>
      <c r="O46" s="9">
        <f t="shared" si="2"/>
        <v>92.339920102103193</v>
      </c>
      <c r="P46" s="6">
        <v>27.2</v>
      </c>
      <c r="Q46" s="9">
        <f t="shared" si="3"/>
        <v>90.346972186230445</v>
      </c>
      <c r="R46" s="6">
        <v>26.9</v>
      </c>
      <c r="S46" s="10">
        <f t="shared" si="4"/>
        <v>89.3504982282941</v>
      </c>
    </row>
    <row r="47" spans="1:19" x14ac:dyDescent="0.25">
      <c r="A47" s="19"/>
      <c r="B47" s="21"/>
      <c r="C47" s="6">
        <v>1</v>
      </c>
      <c r="D47" s="6">
        <v>5</v>
      </c>
      <c r="E47" s="6">
        <v>5.5629999999999997</v>
      </c>
      <c r="F47" s="6">
        <v>0.25800000000000001</v>
      </c>
      <c r="G47" s="6" t="s">
        <v>13</v>
      </c>
      <c r="H47" s="6">
        <v>30</v>
      </c>
      <c r="I47" s="9">
        <f t="shared" si="5"/>
        <v>191.85841876685245</v>
      </c>
      <c r="J47" s="6">
        <v>30</v>
      </c>
      <c r="K47" s="9">
        <f t="shared" si="0"/>
        <v>191.85841876685245</v>
      </c>
      <c r="L47" s="6">
        <v>28.9</v>
      </c>
      <c r="M47" s="9">
        <f t="shared" si="1"/>
        <v>184.82361007873448</v>
      </c>
      <c r="N47" s="6">
        <v>27.8</v>
      </c>
      <c r="O47" s="9">
        <f t="shared" si="2"/>
        <v>177.78880139061661</v>
      </c>
      <c r="P47" s="6">
        <v>27.2</v>
      </c>
      <c r="Q47" s="9">
        <f t="shared" si="3"/>
        <v>173.95163301527953</v>
      </c>
      <c r="R47" s="6">
        <v>26.9</v>
      </c>
      <c r="S47" s="10">
        <f t="shared" si="4"/>
        <v>172.033048827611</v>
      </c>
    </row>
    <row r="48" spans="1:19" ht="15.75" thickBot="1" x14ac:dyDescent="0.3">
      <c r="A48" s="19"/>
      <c r="B48" s="22"/>
      <c r="C48" s="11">
        <v>1</v>
      </c>
      <c r="D48" s="11">
        <v>5</v>
      </c>
      <c r="E48" s="11">
        <v>5.5629999999999997</v>
      </c>
      <c r="F48" s="11">
        <v>0.375</v>
      </c>
      <c r="G48" s="11" t="s">
        <v>14</v>
      </c>
      <c r="H48" s="11">
        <v>30</v>
      </c>
      <c r="I48" s="13">
        <f t="shared" si="5"/>
        <v>278.86398076577387</v>
      </c>
      <c r="J48" s="11">
        <v>30</v>
      </c>
      <c r="K48" s="13">
        <f t="shared" si="0"/>
        <v>278.86398076577387</v>
      </c>
      <c r="L48" s="11">
        <v>28.9</v>
      </c>
      <c r="M48" s="13">
        <f t="shared" si="1"/>
        <v>268.63896813769543</v>
      </c>
      <c r="N48" s="11">
        <v>27.8</v>
      </c>
      <c r="O48" s="13">
        <f t="shared" si="2"/>
        <v>258.41395550961715</v>
      </c>
      <c r="P48" s="11">
        <v>27.2</v>
      </c>
      <c r="Q48" s="13">
        <f t="shared" si="3"/>
        <v>252.83667589430161</v>
      </c>
      <c r="R48" s="11">
        <v>26.9</v>
      </c>
      <c r="S48" s="14">
        <f t="shared" si="4"/>
        <v>250.04803608664386</v>
      </c>
    </row>
    <row r="49" spans="1:19" x14ac:dyDescent="0.25">
      <c r="A49" s="19"/>
      <c r="B49" s="27" t="s">
        <v>21</v>
      </c>
      <c r="C49" s="2">
        <v>1</v>
      </c>
      <c r="D49" s="2">
        <v>5</v>
      </c>
      <c r="E49" s="2">
        <v>5.5629999999999997</v>
      </c>
      <c r="F49" s="2">
        <v>0.109</v>
      </c>
      <c r="G49" s="2" t="s">
        <v>11</v>
      </c>
      <c r="H49" s="2">
        <v>38.700000000000003</v>
      </c>
      <c r="I49" s="4">
        <f t="shared" si="5"/>
        <v>104.56283822793456</v>
      </c>
      <c r="J49" s="2">
        <v>38.5</v>
      </c>
      <c r="K49" s="4">
        <f t="shared" si="0"/>
        <v>104.02246180298401</v>
      </c>
      <c r="L49" s="2">
        <v>36.4</v>
      </c>
      <c r="M49" s="4">
        <f t="shared" si="1"/>
        <v>98.348509341003052</v>
      </c>
      <c r="N49" s="2">
        <v>35.1</v>
      </c>
      <c r="O49" s="4">
        <f t="shared" si="2"/>
        <v>94.836062578824396</v>
      </c>
      <c r="P49" s="2">
        <v>34.5</v>
      </c>
      <c r="Q49" s="4">
        <f t="shared" si="3"/>
        <v>93.214933303972671</v>
      </c>
      <c r="R49" s="2">
        <v>34.1</v>
      </c>
      <c r="S49" s="5">
        <f t="shared" si="4"/>
        <v>92.13418045407154</v>
      </c>
    </row>
    <row r="50" spans="1:19" x14ac:dyDescent="0.25">
      <c r="A50" s="19"/>
      <c r="B50" s="28"/>
      <c r="C50" s="6">
        <v>1</v>
      </c>
      <c r="D50" s="6">
        <v>5</v>
      </c>
      <c r="E50" s="6">
        <v>5.5629999999999997</v>
      </c>
      <c r="F50" s="6">
        <v>0.13400000000000001</v>
      </c>
      <c r="G50" s="6" t="s">
        <v>12</v>
      </c>
      <c r="H50" s="6">
        <v>38.700000000000003</v>
      </c>
      <c r="I50" s="9">
        <f t="shared" si="5"/>
        <v>128.54514057379114</v>
      </c>
      <c r="J50" s="6">
        <v>38.5</v>
      </c>
      <c r="K50" s="9">
        <f t="shared" si="0"/>
        <v>127.88082460183357</v>
      </c>
      <c r="L50" s="6">
        <v>36.4</v>
      </c>
      <c r="M50" s="9">
        <f t="shared" si="1"/>
        <v>120.90550689627899</v>
      </c>
      <c r="N50" s="15">
        <v>35.1</v>
      </c>
      <c r="O50" s="9">
        <f t="shared" si="2"/>
        <v>116.58745307855474</v>
      </c>
      <c r="P50" s="15">
        <v>34.5</v>
      </c>
      <c r="Q50" s="9">
        <f t="shared" si="3"/>
        <v>114.59450516268203</v>
      </c>
      <c r="R50" s="15">
        <v>34.1</v>
      </c>
      <c r="S50" s="10">
        <f t="shared" si="4"/>
        <v>113.26587321876687</v>
      </c>
    </row>
    <row r="51" spans="1:19" x14ac:dyDescent="0.25">
      <c r="A51" s="19"/>
      <c r="B51" s="28"/>
      <c r="C51" s="6">
        <v>1</v>
      </c>
      <c r="D51" s="6">
        <v>5</v>
      </c>
      <c r="E51" s="6">
        <v>5.5629999999999997</v>
      </c>
      <c r="F51" s="6">
        <v>0.25800000000000001</v>
      </c>
      <c r="G51" s="6" t="s">
        <v>13</v>
      </c>
      <c r="H51" s="6">
        <v>38.700000000000003</v>
      </c>
      <c r="I51" s="9">
        <f t="shared" si="5"/>
        <v>247.49736020923962</v>
      </c>
      <c r="J51" s="6">
        <v>38.5</v>
      </c>
      <c r="K51" s="9">
        <f t="shared" si="0"/>
        <v>246.21830408412728</v>
      </c>
      <c r="L51" s="6">
        <v>36.4</v>
      </c>
      <c r="M51" s="9">
        <f t="shared" si="1"/>
        <v>232.78821477044761</v>
      </c>
      <c r="N51" s="15">
        <v>35.1</v>
      </c>
      <c r="O51" s="9">
        <f t="shared" si="2"/>
        <v>224.47434995721738</v>
      </c>
      <c r="P51" s="15">
        <v>34.5</v>
      </c>
      <c r="Q51" s="9">
        <f t="shared" si="3"/>
        <v>220.6371815818803</v>
      </c>
      <c r="R51" s="15">
        <v>34.1</v>
      </c>
      <c r="S51" s="10">
        <f t="shared" si="4"/>
        <v>218.0790693316556</v>
      </c>
    </row>
    <row r="52" spans="1:19" ht="15.75" thickBot="1" x14ac:dyDescent="0.3">
      <c r="A52" s="19"/>
      <c r="B52" s="29"/>
      <c r="C52" s="11">
        <v>1</v>
      </c>
      <c r="D52" s="11">
        <v>5</v>
      </c>
      <c r="E52" s="11">
        <v>5.5629999999999997</v>
      </c>
      <c r="F52" s="11">
        <v>0.375</v>
      </c>
      <c r="G52" s="11" t="s">
        <v>14</v>
      </c>
      <c r="H52" s="11">
        <v>38.700000000000003</v>
      </c>
      <c r="I52" s="13">
        <f t="shared" si="5"/>
        <v>359.73453518784834</v>
      </c>
      <c r="J52" s="11">
        <v>38.5</v>
      </c>
      <c r="K52" s="13">
        <f t="shared" si="0"/>
        <v>357.87544198274315</v>
      </c>
      <c r="L52" s="11">
        <v>36.4</v>
      </c>
      <c r="M52" s="13">
        <f t="shared" si="1"/>
        <v>338.35496332913897</v>
      </c>
      <c r="N52" s="16">
        <v>35.1</v>
      </c>
      <c r="O52" s="13">
        <f t="shared" si="2"/>
        <v>326.27085749595551</v>
      </c>
      <c r="P52" s="16">
        <v>34.5</v>
      </c>
      <c r="Q52" s="13">
        <f t="shared" si="3"/>
        <v>320.69357788063996</v>
      </c>
      <c r="R52" s="16">
        <v>34.1</v>
      </c>
      <c r="S52" s="14">
        <f t="shared" si="4"/>
        <v>316.97539147042966</v>
      </c>
    </row>
    <row r="53" spans="1:19" ht="15.75" thickTop="1" x14ac:dyDescent="0.25">
      <c r="A53" s="18" t="s">
        <v>19</v>
      </c>
      <c r="B53" s="20" t="s">
        <v>20</v>
      </c>
      <c r="C53" s="2">
        <v>1</v>
      </c>
      <c r="D53" s="2">
        <v>6</v>
      </c>
      <c r="E53" s="2">
        <v>6.625</v>
      </c>
      <c r="F53" s="2">
        <v>0.109</v>
      </c>
      <c r="G53" s="2" t="s">
        <v>11</v>
      </c>
      <c r="H53" s="2">
        <v>30</v>
      </c>
      <c r="I53" s="4">
        <f t="shared" si="5"/>
        <v>68.062959667924531</v>
      </c>
      <c r="J53" s="2">
        <v>30</v>
      </c>
      <c r="K53" s="4">
        <f t="shared" si="0"/>
        <v>68.062959667924531</v>
      </c>
      <c r="L53" s="2">
        <v>28.9</v>
      </c>
      <c r="M53" s="4">
        <f t="shared" si="1"/>
        <v>65.567317813433945</v>
      </c>
      <c r="N53" s="2">
        <v>27.8</v>
      </c>
      <c r="O53" s="4">
        <f t="shared" si="2"/>
        <v>63.071675958943402</v>
      </c>
      <c r="P53" s="2">
        <v>27.2</v>
      </c>
      <c r="Q53" s="4">
        <f t="shared" si="3"/>
        <v>61.710416765584895</v>
      </c>
      <c r="R53" s="2">
        <v>26.9</v>
      </c>
      <c r="S53" s="5">
        <f t="shared" si="4"/>
        <v>61.029787168905649</v>
      </c>
    </row>
    <row r="54" spans="1:19" x14ac:dyDescent="0.25">
      <c r="A54" s="19"/>
      <c r="B54" s="21"/>
      <c r="C54" s="6">
        <v>1</v>
      </c>
      <c r="D54" s="6">
        <v>6</v>
      </c>
      <c r="E54" s="6">
        <v>6.625</v>
      </c>
      <c r="F54" s="6">
        <v>0.13400000000000001</v>
      </c>
      <c r="G54" s="6" t="s">
        <v>12</v>
      </c>
      <c r="H54" s="6">
        <v>30</v>
      </c>
      <c r="I54" s="9">
        <f t="shared" si="5"/>
        <v>83.67373023396226</v>
      </c>
      <c r="J54" s="6">
        <v>30</v>
      </c>
      <c r="K54" s="9">
        <f t="shared" si="0"/>
        <v>83.67373023396226</v>
      </c>
      <c r="L54" s="6">
        <v>28.9</v>
      </c>
      <c r="M54" s="9">
        <f t="shared" si="1"/>
        <v>80.605693458716971</v>
      </c>
      <c r="N54" s="6">
        <v>27.8</v>
      </c>
      <c r="O54" s="9">
        <f t="shared" si="2"/>
        <v>77.53765668347171</v>
      </c>
      <c r="P54" s="6">
        <v>27.2</v>
      </c>
      <c r="Q54" s="9">
        <f t="shared" si="3"/>
        <v>75.864182078792453</v>
      </c>
      <c r="R54" s="6">
        <v>26.9</v>
      </c>
      <c r="S54" s="10">
        <f t="shared" si="4"/>
        <v>75.027444776452839</v>
      </c>
    </row>
    <row r="55" spans="1:19" x14ac:dyDescent="0.25">
      <c r="A55" s="19"/>
      <c r="B55" s="21"/>
      <c r="C55" s="6">
        <v>1</v>
      </c>
      <c r="D55" s="6">
        <v>6</v>
      </c>
      <c r="E55" s="6">
        <v>6.625</v>
      </c>
      <c r="F55" s="8">
        <v>0.28000000000000003</v>
      </c>
      <c r="G55" s="6" t="s">
        <v>13</v>
      </c>
      <c r="H55" s="6">
        <v>30</v>
      </c>
      <c r="I55" s="9">
        <f t="shared" si="5"/>
        <v>174.84063033962263</v>
      </c>
      <c r="J55" s="6">
        <v>30</v>
      </c>
      <c r="K55" s="9">
        <f t="shared" si="0"/>
        <v>174.84063033962263</v>
      </c>
      <c r="L55" s="6">
        <v>28.9</v>
      </c>
      <c r="M55" s="9">
        <f t="shared" si="1"/>
        <v>168.42980722716985</v>
      </c>
      <c r="N55" s="6">
        <v>27.8</v>
      </c>
      <c r="O55" s="9">
        <f t="shared" si="2"/>
        <v>162.018984114717</v>
      </c>
      <c r="P55" s="6">
        <v>27.2</v>
      </c>
      <c r="Q55" s="9">
        <f t="shared" si="3"/>
        <v>158.52217150792453</v>
      </c>
      <c r="R55" s="6">
        <v>26.9</v>
      </c>
      <c r="S55" s="10">
        <f t="shared" si="4"/>
        <v>156.7737652045283</v>
      </c>
    </row>
    <row r="56" spans="1:19" ht="15.75" thickBot="1" x14ac:dyDescent="0.3">
      <c r="A56" s="19"/>
      <c r="B56" s="22"/>
      <c r="C56" s="11">
        <v>1</v>
      </c>
      <c r="D56" s="11">
        <v>6</v>
      </c>
      <c r="E56" s="11">
        <v>6.625</v>
      </c>
      <c r="F56" s="11">
        <v>0.432</v>
      </c>
      <c r="G56" s="11" t="s">
        <v>14</v>
      </c>
      <c r="H56" s="11">
        <v>30</v>
      </c>
      <c r="I56" s="13">
        <f t="shared" si="5"/>
        <v>269.75411538113207</v>
      </c>
      <c r="J56" s="11">
        <v>30</v>
      </c>
      <c r="K56" s="13">
        <f t="shared" si="0"/>
        <v>269.75411538113207</v>
      </c>
      <c r="L56" s="11">
        <v>28.9</v>
      </c>
      <c r="M56" s="13">
        <f t="shared" si="1"/>
        <v>259.86313115049057</v>
      </c>
      <c r="N56" s="11">
        <v>27.8</v>
      </c>
      <c r="O56" s="13">
        <f t="shared" si="2"/>
        <v>249.97214691984908</v>
      </c>
      <c r="P56" s="11">
        <v>27.2</v>
      </c>
      <c r="Q56" s="13">
        <f t="shared" si="3"/>
        <v>244.57706461222639</v>
      </c>
      <c r="R56" s="11">
        <v>26.9</v>
      </c>
      <c r="S56" s="14">
        <f t="shared" si="4"/>
        <v>241.87952345841506</v>
      </c>
    </row>
    <row r="57" spans="1:19" x14ac:dyDescent="0.25">
      <c r="A57" s="19"/>
      <c r="B57" s="27" t="s">
        <v>21</v>
      </c>
      <c r="C57" s="2">
        <v>1</v>
      </c>
      <c r="D57" s="2">
        <v>6</v>
      </c>
      <c r="E57" s="2">
        <v>6.625</v>
      </c>
      <c r="F57" s="2">
        <v>0.109</v>
      </c>
      <c r="G57" s="2" t="s">
        <v>11</v>
      </c>
      <c r="H57" s="2">
        <v>38.700000000000003</v>
      </c>
      <c r="I57" s="4">
        <f t="shared" si="5"/>
        <v>87.801217971622634</v>
      </c>
      <c r="J57" s="2">
        <v>38.5</v>
      </c>
      <c r="K57" s="4">
        <f t="shared" si="0"/>
        <v>87.347464907169822</v>
      </c>
      <c r="L57" s="2">
        <v>36.4</v>
      </c>
      <c r="M57" s="4">
        <f t="shared" si="1"/>
        <v>82.583057730415092</v>
      </c>
      <c r="N57" s="2">
        <v>35.1</v>
      </c>
      <c r="O57" s="4">
        <f t="shared" si="2"/>
        <v>79.633662811471709</v>
      </c>
      <c r="P57" s="2">
        <v>34.5</v>
      </c>
      <c r="Q57" s="4">
        <f t="shared" si="3"/>
        <v>78.272403618113202</v>
      </c>
      <c r="R57" s="2">
        <v>34.1</v>
      </c>
      <c r="S57" s="5">
        <f t="shared" si="4"/>
        <v>77.36489748920755</v>
      </c>
    </row>
    <row r="58" spans="1:19" x14ac:dyDescent="0.25">
      <c r="A58" s="19"/>
      <c r="B58" s="28"/>
      <c r="C58" s="6">
        <v>1</v>
      </c>
      <c r="D58" s="6">
        <v>6</v>
      </c>
      <c r="E58" s="6">
        <v>6.625</v>
      </c>
      <c r="F58" s="6">
        <v>0.13400000000000001</v>
      </c>
      <c r="G58" s="6" t="s">
        <v>12</v>
      </c>
      <c r="H58" s="6">
        <v>38.700000000000003</v>
      </c>
      <c r="I58" s="9">
        <f t="shared" si="5"/>
        <v>107.93911200181132</v>
      </c>
      <c r="J58" s="6">
        <v>38.5</v>
      </c>
      <c r="K58" s="9">
        <f t="shared" si="0"/>
        <v>107.38128713358492</v>
      </c>
      <c r="L58" s="6">
        <v>36.4</v>
      </c>
      <c r="M58" s="9">
        <f t="shared" si="1"/>
        <v>101.52412601720755</v>
      </c>
      <c r="N58" s="15">
        <v>35.1</v>
      </c>
      <c r="O58" s="9">
        <f t="shared" si="2"/>
        <v>97.898264373735842</v>
      </c>
      <c r="P58" s="15">
        <v>34.5</v>
      </c>
      <c r="Q58" s="9">
        <f t="shared" si="3"/>
        <v>96.224789769056613</v>
      </c>
      <c r="R58" s="15">
        <v>34.1</v>
      </c>
      <c r="S58" s="10">
        <f t="shared" si="4"/>
        <v>95.10914003260379</v>
      </c>
    </row>
    <row r="59" spans="1:19" x14ac:dyDescent="0.25">
      <c r="A59" s="19"/>
      <c r="B59" s="28"/>
      <c r="C59" s="6">
        <v>1</v>
      </c>
      <c r="D59" s="6">
        <v>6</v>
      </c>
      <c r="E59" s="6">
        <v>6.625</v>
      </c>
      <c r="F59" s="8">
        <v>0.28000000000000003</v>
      </c>
      <c r="G59" s="6" t="s">
        <v>13</v>
      </c>
      <c r="H59" s="6">
        <v>38.700000000000003</v>
      </c>
      <c r="I59" s="9">
        <f t="shared" si="5"/>
        <v>225.54441313811327</v>
      </c>
      <c r="J59" s="6">
        <v>38.5</v>
      </c>
      <c r="K59" s="9">
        <f t="shared" si="0"/>
        <v>224.37880893584907</v>
      </c>
      <c r="L59" s="6">
        <v>36.4</v>
      </c>
      <c r="M59" s="9">
        <f t="shared" si="1"/>
        <v>212.13996481207545</v>
      </c>
      <c r="N59" s="15">
        <v>35.1</v>
      </c>
      <c r="O59" s="9">
        <f t="shared" si="2"/>
        <v>204.56353749735851</v>
      </c>
      <c r="P59" s="15">
        <v>34.5</v>
      </c>
      <c r="Q59" s="9">
        <f t="shared" si="3"/>
        <v>201.06672489056604</v>
      </c>
      <c r="R59" s="15">
        <v>34.1</v>
      </c>
      <c r="S59" s="10">
        <f t="shared" si="4"/>
        <v>198.73551648603777</v>
      </c>
    </row>
    <row r="60" spans="1:19" ht="15.75" thickBot="1" x14ac:dyDescent="0.3">
      <c r="A60" s="19"/>
      <c r="B60" s="29"/>
      <c r="C60" s="11">
        <v>1</v>
      </c>
      <c r="D60" s="11">
        <v>6</v>
      </c>
      <c r="E60" s="11">
        <v>6.625</v>
      </c>
      <c r="F60" s="11">
        <v>0.432</v>
      </c>
      <c r="G60" s="11" t="s">
        <v>14</v>
      </c>
      <c r="H60" s="11">
        <v>38.700000000000003</v>
      </c>
      <c r="I60" s="13">
        <f t="shared" si="5"/>
        <v>347.98280884166041</v>
      </c>
      <c r="J60" s="11">
        <v>38.5</v>
      </c>
      <c r="K60" s="13">
        <f t="shared" si="0"/>
        <v>346.18444807245288</v>
      </c>
      <c r="L60" s="11">
        <v>36.4</v>
      </c>
      <c r="M60" s="13">
        <f t="shared" si="1"/>
        <v>327.30165999577355</v>
      </c>
      <c r="N60" s="16">
        <v>35.1</v>
      </c>
      <c r="O60" s="13">
        <f t="shared" si="2"/>
        <v>315.61231499592452</v>
      </c>
      <c r="P60" s="16">
        <v>34.5</v>
      </c>
      <c r="Q60" s="13">
        <f t="shared" si="3"/>
        <v>310.21723268830192</v>
      </c>
      <c r="R60" s="16">
        <v>34.1</v>
      </c>
      <c r="S60" s="14">
        <f t="shared" si="4"/>
        <v>306.6205111498868</v>
      </c>
    </row>
    <row r="61" spans="1:19" ht="15.75" thickTop="1" x14ac:dyDescent="0.25">
      <c r="A61" s="18" t="s">
        <v>19</v>
      </c>
      <c r="B61" s="20" t="s">
        <v>20</v>
      </c>
      <c r="C61" s="2">
        <v>1</v>
      </c>
      <c r="D61" s="2">
        <v>8</v>
      </c>
      <c r="E61" s="2">
        <v>8.625</v>
      </c>
      <c r="F61" s="2">
        <v>0.109</v>
      </c>
      <c r="G61" s="2" t="s">
        <v>11</v>
      </c>
      <c r="H61" s="2">
        <v>30</v>
      </c>
      <c r="I61" s="4">
        <f t="shared" si="5"/>
        <v>52.280244382608693</v>
      </c>
      <c r="J61" s="2">
        <v>30</v>
      </c>
      <c r="K61" s="4">
        <f t="shared" si="0"/>
        <v>52.280244382608693</v>
      </c>
      <c r="L61" s="2">
        <v>28.9</v>
      </c>
      <c r="M61" s="4">
        <f t="shared" si="1"/>
        <v>50.363302088579701</v>
      </c>
      <c r="N61" s="2">
        <v>27.8</v>
      </c>
      <c r="O61" s="4">
        <f t="shared" si="2"/>
        <v>48.44635979455073</v>
      </c>
      <c r="P61" s="2">
        <v>27.2</v>
      </c>
      <c r="Q61" s="4">
        <f t="shared" si="3"/>
        <v>47.400754906898548</v>
      </c>
      <c r="R61" s="2">
        <v>26.9</v>
      </c>
      <c r="S61" s="5">
        <f t="shared" si="4"/>
        <v>46.877952463072461</v>
      </c>
    </row>
    <row r="62" spans="1:19" x14ac:dyDescent="0.25">
      <c r="A62" s="19"/>
      <c r="B62" s="21"/>
      <c r="C62" s="6">
        <v>1</v>
      </c>
      <c r="D62" s="6">
        <v>8</v>
      </c>
      <c r="E62" s="6">
        <v>8.625</v>
      </c>
      <c r="F62" s="6">
        <v>0.14799999999999999</v>
      </c>
      <c r="G62" s="6" t="s">
        <v>12</v>
      </c>
      <c r="H62" s="6">
        <v>30</v>
      </c>
      <c r="I62" s="9">
        <f t="shared" si="5"/>
        <v>70.986019895652163</v>
      </c>
      <c r="J62" s="6">
        <v>30</v>
      </c>
      <c r="K62" s="9">
        <f t="shared" si="0"/>
        <v>70.986019895652163</v>
      </c>
      <c r="L62" s="6">
        <v>28.9</v>
      </c>
      <c r="M62" s="9">
        <f t="shared" si="1"/>
        <v>68.383199166144919</v>
      </c>
      <c r="N62" s="6">
        <v>27.8</v>
      </c>
      <c r="O62" s="9">
        <f t="shared" si="2"/>
        <v>65.780378436637676</v>
      </c>
      <c r="P62" s="6">
        <v>27.2</v>
      </c>
      <c r="Q62" s="9">
        <f t="shared" si="3"/>
        <v>64.360658038724637</v>
      </c>
      <c r="R62" s="6">
        <v>26.9</v>
      </c>
      <c r="S62" s="10">
        <f t="shared" si="4"/>
        <v>63.65079783976811</v>
      </c>
    </row>
    <row r="63" spans="1:19" x14ac:dyDescent="0.25">
      <c r="A63" s="19"/>
      <c r="B63" s="21"/>
      <c r="C63" s="6">
        <v>1</v>
      </c>
      <c r="D63" s="6">
        <v>8</v>
      </c>
      <c r="E63" s="6">
        <v>8.625</v>
      </c>
      <c r="F63" s="6">
        <v>0.32200000000000001</v>
      </c>
      <c r="G63" s="6" t="s">
        <v>13</v>
      </c>
      <c r="H63" s="6">
        <v>30</v>
      </c>
      <c r="I63" s="9">
        <f t="shared" si="5"/>
        <v>154.44255680000001</v>
      </c>
      <c r="J63" s="6">
        <v>30</v>
      </c>
      <c r="K63" s="9">
        <f t="shared" si="0"/>
        <v>154.44255680000001</v>
      </c>
      <c r="L63" s="6">
        <v>28.9</v>
      </c>
      <c r="M63" s="9">
        <f t="shared" si="1"/>
        <v>148.77966305066667</v>
      </c>
      <c r="N63" s="6">
        <v>27.8</v>
      </c>
      <c r="O63" s="9">
        <f t="shared" si="2"/>
        <v>143.11676930133336</v>
      </c>
      <c r="P63" s="6">
        <v>27.2</v>
      </c>
      <c r="Q63" s="9">
        <f t="shared" si="3"/>
        <v>140.02791816533335</v>
      </c>
      <c r="R63" s="6">
        <v>26.9</v>
      </c>
      <c r="S63" s="10">
        <f t="shared" si="4"/>
        <v>138.48349259733331</v>
      </c>
    </row>
    <row r="64" spans="1:19" ht="15.75" thickBot="1" x14ac:dyDescent="0.3">
      <c r="A64" s="19"/>
      <c r="B64" s="22"/>
      <c r="C64" s="11">
        <v>1</v>
      </c>
      <c r="D64" s="11">
        <v>8</v>
      </c>
      <c r="E64" s="11">
        <v>8.625</v>
      </c>
      <c r="F64" s="17">
        <v>0.5</v>
      </c>
      <c r="G64" s="11" t="s">
        <v>14</v>
      </c>
      <c r="H64" s="11">
        <v>30</v>
      </c>
      <c r="I64" s="13">
        <f t="shared" si="5"/>
        <v>239.81763478260868</v>
      </c>
      <c r="J64" s="11">
        <v>30</v>
      </c>
      <c r="K64" s="13">
        <f t="shared" si="0"/>
        <v>239.81763478260868</v>
      </c>
      <c r="L64" s="11">
        <v>28.9</v>
      </c>
      <c r="M64" s="13">
        <f t="shared" si="1"/>
        <v>231.02432150724636</v>
      </c>
      <c r="N64" s="11">
        <v>27.8</v>
      </c>
      <c r="O64" s="13">
        <f t="shared" si="2"/>
        <v>222.23100823188406</v>
      </c>
      <c r="P64" s="11">
        <v>27.2</v>
      </c>
      <c r="Q64" s="13">
        <f t="shared" si="3"/>
        <v>217.43465553623187</v>
      </c>
      <c r="R64" s="11">
        <v>26.9</v>
      </c>
      <c r="S64" s="14">
        <f t="shared" si="4"/>
        <v>215.03647918840579</v>
      </c>
    </row>
    <row r="65" spans="1:19" x14ac:dyDescent="0.25">
      <c r="A65" s="19"/>
      <c r="B65" s="27" t="s">
        <v>21</v>
      </c>
      <c r="C65" s="2">
        <v>1</v>
      </c>
      <c r="D65" s="2">
        <v>8</v>
      </c>
      <c r="E65" s="2">
        <v>8.625</v>
      </c>
      <c r="F65" s="2">
        <v>0.109</v>
      </c>
      <c r="G65" s="2" t="s">
        <v>11</v>
      </c>
      <c r="H65" s="2">
        <v>38.700000000000003</v>
      </c>
      <c r="I65" s="4">
        <f t="shared" si="5"/>
        <v>67.441515253565214</v>
      </c>
      <c r="J65" s="2">
        <v>38.5</v>
      </c>
      <c r="K65" s="4">
        <f t="shared" si="0"/>
        <v>67.092980291014499</v>
      </c>
      <c r="L65" s="2">
        <v>36.4</v>
      </c>
      <c r="M65" s="4">
        <f t="shared" si="1"/>
        <v>63.433363184231879</v>
      </c>
      <c r="N65" s="2">
        <v>35.1</v>
      </c>
      <c r="O65" s="4">
        <f t="shared" si="2"/>
        <v>61.167885927652186</v>
      </c>
      <c r="P65" s="2">
        <v>34.5</v>
      </c>
      <c r="Q65" s="4">
        <f t="shared" si="3"/>
        <v>60.122281039999997</v>
      </c>
      <c r="R65" s="2">
        <v>34.1</v>
      </c>
      <c r="S65" s="5">
        <f t="shared" si="4"/>
        <v>59.425211114898545</v>
      </c>
    </row>
    <row r="66" spans="1:19" x14ac:dyDescent="0.25">
      <c r="A66" s="19"/>
      <c r="B66" s="28"/>
      <c r="C66" s="6">
        <v>1</v>
      </c>
      <c r="D66" s="6">
        <v>8</v>
      </c>
      <c r="E66" s="6">
        <v>8.625</v>
      </c>
      <c r="F66" s="6">
        <v>0.14799999999999999</v>
      </c>
      <c r="G66" s="6" t="s">
        <v>12</v>
      </c>
      <c r="H66" s="6">
        <v>38.700000000000003</v>
      </c>
      <c r="I66" s="9">
        <f t="shared" si="5"/>
        <v>91.571965665391303</v>
      </c>
      <c r="J66" s="6">
        <v>38.5</v>
      </c>
      <c r="K66" s="9">
        <f t="shared" si="0"/>
        <v>91.098725532753619</v>
      </c>
      <c r="L66" s="6">
        <v>36.4</v>
      </c>
      <c r="M66" s="9">
        <f t="shared" si="1"/>
        <v>86.129704140057953</v>
      </c>
      <c r="N66" s="15">
        <v>35.1</v>
      </c>
      <c r="O66" s="9">
        <f t="shared" si="2"/>
        <v>83.053643277913039</v>
      </c>
      <c r="P66" s="15">
        <v>34.5</v>
      </c>
      <c r="Q66" s="9">
        <f t="shared" si="3"/>
        <v>81.63392288</v>
      </c>
      <c r="R66" s="15">
        <v>34.1</v>
      </c>
      <c r="S66" s="10">
        <f t="shared" si="4"/>
        <v>80.687442614724645</v>
      </c>
    </row>
    <row r="67" spans="1:19" x14ac:dyDescent="0.25">
      <c r="A67" s="19"/>
      <c r="B67" s="28"/>
      <c r="C67" s="6">
        <v>1</v>
      </c>
      <c r="D67" s="6">
        <v>8</v>
      </c>
      <c r="E67" s="6">
        <v>8.625</v>
      </c>
      <c r="F67" s="6">
        <v>0.32200000000000001</v>
      </c>
      <c r="G67" s="6" t="s">
        <v>13</v>
      </c>
      <c r="H67" s="6">
        <v>38.700000000000003</v>
      </c>
      <c r="I67" s="9">
        <f t="shared" si="5"/>
        <v>199.23089827200002</v>
      </c>
      <c r="J67" s="6">
        <v>38.5</v>
      </c>
      <c r="K67" s="9">
        <f t="shared" si="0"/>
        <v>198.20128122666665</v>
      </c>
      <c r="L67" s="6">
        <v>36.4</v>
      </c>
      <c r="M67" s="9">
        <f t="shared" si="1"/>
        <v>187.39030225066668</v>
      </c>
      <c r="N67" s="15">
        <v>35.1</v>
      </c>
      <c r="O67" s="9">
        <f t="shared" si="2"/>
        <v>180.697791456</v>
      </c>
      <c r="P67" s="15">
        <v>34.5</v>
      </c>
      <c r="Q67" s="9">
        <f t="shared" si="3"/>
        <v>177.60894031999999</v>
      </c>
      <c r="R67" s="15">
        <v>34.1</v>
      </c>
      <c r="S67" s="10">
        <f t="shared" si="4"/>
        <v>175.54970622933334</v>
      </c>
    </row>
    <row r="68" spans="1:19" ht="15.75" thickBot="1" x14ac:dyDescent="0.3">
      <c r="A68" s="19"/>
      <c r="B68" s="29"/>
      <c r="C68" s="11">
        <v>1</v>
      </c>
      <c r="D68" s="11">
        <v>8</v>
      </c>
      <c r="E68" s="11">
        <v>8.625</v>
      </c>
      <c r="F68" s="17">
        <v>0.5</v>
      </c>
      <c r="G68" s="11" t="s">
        <v>14</v>
      </c>
      <c r="H68" s="11">
        <v>38.700000000000003</v>
      </c>
      <c r="I68" s="13">
        <f t="shared" si="5"/>
        <v>309.36474886956523</v>
      </c>
      <c r="J68" s="11">
        <v>38.5</v>
      </c>
      <c r="K68" s="13">
        <f t="shared" si="0"/>
        <v>307.76596463768112</v>
      </c>
      <c r="L68" s="11">
        <v>36.4</v>
      </c>
      <c r="M68" s="13">
        <f t="shared" si="1"/>
        <v>290.97873020289853</v>
      </c>
      <c r="N68" s="16">
        <v>35.1</v>
      </c>
      <c r="O68" s="13">
        <f t="shared" si="2"/>
        <v>280.58663269565216</v>
      </c>
      <c r="P68" s="16">
        <v>34.5</v>
      </c>
      <c r="Q68" s="13">
        <f t="shared" si="3"/>
        <v>275.79028</v>
      </c>
      <c r="R68" s="16">
        <v>34.1</v>
      </c>
      <c r="S68" s="14">
        <f t="shared" si="4"/>
        <v>272.59271153623189</v>
      </c>
    </row>
    <row r="69" spans="1:19" ht="15.75" thickTop="1" x14ac:dyDescent="0.25">
      <c r="A69" s="18" t="s">
        <v>19</v>
      </c>
      <c r="B69" s="20" t="s">
        <v>20</v>
      </c>
      <c r="C69" s="2">
        <v>1</v>
      </c>
      <c r="D69" s="2">
        <v>10</v>
      </c>
      <c r="E69" s="2">
        <v>10.75</v>
      </c>
      <c r="F69" s="2">
        <v>0.13400000000000001</v>
      </c>
      <c r="G69" s="2" t="s">
        <v>11</v>
      </c>
      <c r="H69" s="2">
        <v>30</v>
      </c>
      <c r="I69" s="4">
        <f t="shared" si="5"/>
        <v>51.566368632558138</v>
      </c>
      <c r="J69" s="2">
        <v>30</v>
      </c>
      <c r="K69" s="4">
        <f t="shared" si="0"/>
        <v>51.566368632558138</v>
      </c>
      <c r="L69" s="2">
        <v>28.9</v>
      </c>
      <c r="M69" s="4">
        <f t="shared" si="1"/>
        <v>49.675601782697669</v>
      </c>
      <c r="N69" s="2">
        <v>27.8</v>
      </c>
      <c r="O69" s="4">
        <f t="shared" si="2"/>
        <v>47.784834932837214</v>
      </c>
      <c r="P69" s="2">
        <v>27.2</v>
      </c>
      <c r="Q69" s="4">
        <f t="shared" si="3"/>
        <v>46.753507560186044</v>
      </c>
      <c r="R69" s="2">
        <v>26.9</v>
      </c>
      <c r="S69" s="5">
        <f t="shared" si="4"/>
        <v>46.23784387386047</v>
      </c>
    </row>
    <row r="70" spans="1:19" x14ac:dyDescent="0.25">
      <c r="A70" s="19"/>
      <c r="B70" s="21"/>
      <c r="C70" s="6">
        <v>1</v>
      </c>
      <c r="D70" s="6">
        <v>10</v>
      </c>
      <c r="E70" s="6">
        <v>10.75</v>
      </c>
      <c r="F70" s="6">
        <v>0.16500000000000001</v>
      </c>
      <c r="G70" s="6" t="s">
        <v>12</v>
      </c>
      <c r="H70" s="6">
        <v>30</v>
      </c>
      <c r="I70" s="9">
        <f t="shared" si="5"/>
        <v>63.495901674418612</v>
      </c>
      <c r="J70" s="6">
        <v>30</v>
      </c>
      <c r="K70" s="9">
        <f t="shared" ref="K70:K133" si="6">0.06894757*10^3*(2*J70*F70)/(E70*$C70)</f>
        <v>63.495901674418612</v>
      </c>
      <c r="L70" s="6">
        <v>28.9</v>
      </c>
      <c r="M70" s="9">
        <f t="shared" ref="M70:M133" si="7">0.06894757*10^3*(2*L70*F70)/(E70*$C70)</f>
        <v>61.167718613023254</v>
      </c>
      <c r="N70" s="6">
        <v>27.8</v>
      </c>
      <c r="O70" s="9">
        <f t="shared" ref="O70:O133" si="8">0.06894757*10^3*(2*N70*F70)/(E70*$C70)</f>
        <v>58.839535551627918</v>
      </c>
      <c r="P70" s="6">
        <v>27.2</v>
      </c>
      <c r="Q70" s="9">
        <f t="shared" ref="Q70:Q133" si="9">0.06894757*10^3*(2*P70*F70)/(E70*$C70)</f>
        <v>57.569617518139538</v>
      </c>
      <c r="R70" s="6">
        <v>26.9</v>
      </c>
      <c r="S70" s="10">
        <f t="shared" ref="S70:S133" si="10">0.06894757*10^3*(2*R70*F70)/(E70*$C70)</f>
        <v>56.934658501395354</v>
      </c>
    </row>
    <row r="71" spans="1:19" x14ac:dyDescent="0.25">
      <c r="A71" s="19"/>
      <c r="B71" s="21"/>
      <c r="C71" s="6">
        <v>1</v>
      </c>
      <c r="D71" s="6">
        <v>10</v>
      </c>
      <c r="E71" s="6">
        <v>10.75</v>
      </c>
      <c r="F71" s="6">
        <v>0.36499999999999999</v>
      </c>
      <c r="G71" s="6" t="s">
        <v>13</v>
      </c>
      <c r="H71" s="6">
        <v>30</v>
      </c>
      <c r="I71" s="9">
        <f t="shared" ref="I71:I134" si="11">0.06894757*10^3*(2*H71*F71)/(E71*C71)</f>
        <v>140.46063097674417</v>
      </c>
      <c r="J71" s="6">
        <v>30</v>
      </c>
      <c r="K71" s="9">
        <f t="shared" si="6"/>
        <v>140.46063097674417</v>
      </c>
      <c r="L71" s="6">
        <v>28.9</v>
      </c>
      <c r="M71" s="9">
        <f t="shared" si="7"/>
        <v>135.3104078409302</v>
      </c>
      <c r="N71" s="6">
        <v>27.8</v>
      </c>
      <c r="O71" s="9">
        <f t="shared" si="8"/>
        <v>130.16018470511628</v>
      </c>
      <c r="P71" s="6">
        <v>27.2</v>
      </c>
      <c r="Q71" s="9">
        <f t="shared" si="9"/>
        <v>127.35097208558138</v>
      </c>
      <c r="R71" s="6">
        <v>26.9</v>
      </c>
      <c r="S71" s="10">
        <f t="shared" si="10"/>
        <v>125.94636577581393</v>
      </c>
    </row>
    <row r="72" spans="1:19" ht="15.75" thickBot="1" x14ac:dyDescent="0.3">
      <c r="A72" s="19"/>
      <c r="B72" s="22"/>
      <c r="C72" s="11">
        <v>1</v>
      </c>
      <c r="D72" s="11">
        <v>10</v>
      </c>
      <c r="E72" s="11">
        <v>10.75</v>
      </c>
      <c r="F72" s="17">
        <v>0.5</v>
      </c>
      <c r="G72" s="11" t="s">
        <v>14</v>
      </c>
      <c r="H72" s="11">
        <v>30</v>
      </c>
      <c r="I72" s="13">
        <f t="shared" si="11"/>
        <v>192.41182325581394</v>
      </c>
      <c r="J72" s="11">
        <v>30</v>
      </c>
      <c r="K72" s="13">
        <f t="shared" si="6"/>
        <v>192.41182325581394</v>
      </c>
      <c r="L72" s="11">
        <v>28.9</v>
      </c>
      <c r="M72" s="13">
        <f t="shared" si="7"/>
        <v>185.35672306976741</v>
      </c>
      <c r="N72" s="11">
        <v>27.8</v>
      </c>
      <c r="O72" s="13">
        <f t="shared" si="8"/>
        <v>178.30162288372094</v>
      </c>
      <c r="P72" s="11">
        <v>27.2</v>
      </c>
      <c r="Q72" s="13">
        <f t="shared" si="9"/>
        <v>174.45338641860462</v>
      </c>
      <c r="R72" s="11">
        <v>26.9</v>
      </c>
      <c r="S72" s="14">
        <f t="shared" si="10"/>
        <v>172.52926818604649</v>
      </c>
    </row>
    <row r="73" spans="1:19" x14ac:dyDescent="0.25">
      <c r="A73" s="19"/>
      <c r="B73" s="31" t="s">
        <v>21</v>
      </c>
      <c r="C73" s="32">
        <v>1</v>
      </c>
      <c r="D73" s="32">
        <v>10</v>
      </c>
      <c r="E73" s="32">
        <v>10.75</v>
      </c>
      <c r="F73" s="32">
        <v>0.13400000000000001</v>
      </c>
      <c r="G73" s="32" t="s">
        <v>11</v>
      </c>
      <c r="H73" s="32">
        <v>38.700000000000003</v>
      </c>
      <c r="I73" s="33">
        <f t="shared" si="11"/>
        <v>66.520615536000008</v>
      </c>
      <c r="J73" s="32">
        <v>38.5</v>
      </c>
      <c r="K73" s="33">
        <f t="shared" si="6"/>
        <v>66.176839745116283</v>
      </c>
      <c r="L73" s="32">
        <v>36.4</v>
      </c>
      <c r="M73" s="33">
        <f t="shared" si="7"/>
        <v>62.567193940837207</v>
      </c>
      <c r="N73" s="32">
        <v>35.1</v>
      </c>
      <c r="O73" s="33">
        <f t="shared" si="8"/>
        <v>60.332651300093019</v>
      </c>
      <c r="P73" s="32">
        <v>34.5</v>
      </c>
      <c r="Q73" s="33">
        <f t="shared" si="9"/>
        <v>59.301323927441871</v>
      </c>
      <c r="R73" s="32">
        <v>34.1</v>
      </c>
      <c r="S73" s="43">
        <f t="shared" si="10"/>
        <v>58.613772345674427</v>
      </c>
    </row>
    <row r="74" spans="1:19" x14ac:dyDescent="0.25">
      <c r="A74" s="19"/>
      <c r="B74" s="34"/>
      <c r="C74" s="35">
        <v>1</v>
      </c>
      <c r="D74" s="35">
        <v>10</v>
      </c>
      <c r="E74" s="35">
        <v>10.75</v>
      </c>
      <c r="F74" s="35">
        <v>0.16500000000000001</v>
      </c>
      <c r="G74" s="35" t="s">
        <v>12</v>
      </c>
      <c r="H74" s="35">
        <v>38.700000000000003</v>
      </c>
      <c r="I74" s="36">
        <f t="shared" si="11"/>
        <v>81.909713159999995</v>
      </c>
      <c r="J74" s="35">
        <v>38.5</v>
      </c>
      <c r="K74" s="36">
        <f t="shared" si="6"/>
        <v>81.486407148837216</v>
      </c>
      <c r="L74" s="35">
        <v>36.4</v>
      </c>
      <c r="M74" s="36">
        <f t="shared" si="7"/>
        <v>77.041694031627912</v>
      </c>
      <c r="N74" s="37">
        <v>35.1</v>
      </c>
      <c r="O74" s="36">
        <f t="shared" si="8"/>
        <v>74.290204959069769</v>
      </c>
      <c r="P74" s="37">
        <v>34.5</v>
      </c>
      <c r="Q74" s="36">
        <f t="shared" si="9"/>
        <v>73.020286925581388</v>
      </c>
      <c r="R74" s="37">
        <v>34.1</v>
      </c>
      <c r="S74" s="44">
        <f t="shared" si="10"/>
        <v>72.173674903255815</v>
      </c>
    </row>
    <row r="75" spans="1:19" x14ac:dyDescent="0.25">
      <c r="A75" s="19"/>
      <c r="B75" s="34"/>
      <c r="C75" s="35">
        <v>1</v>
      </c>
      <c r="D75" s="35">
        <v>10</v>
      </c>
      <c r="E75" s="35">
        <v>10.75</v>
      </c>
      <c r="F75" s="35">
        <v>0.36499999999999999</v>
      </c>
      <c r="G75" s="35" t="s">
        <v>13</v>
      </c>
      <c r="H75" s="35">
        <v>38.700000000000003</v>
      </c>
      <c r="I75" s="36">
        <f t="shared" si="11"/>
        <v>181.19421395999998</v>
      </c>
      <c r="J75" s="35">
        <v>38.5</v>
      </c>
      <c r="K75" s="36">
        <f t="shared" si="6"/>
        <v>180.25780975348837</v>
      </c>
      <c r="L75" s="35">
        <v>36.4</v>
      </c>
      <c r="M75" s="36">
        <f t="shared" si="7"/>
        <v>170.42556558511626</v>
      </c>
      <c r="N75" s="37">
        <v>35.1</v>
      </c>
      <c r="O75" s="36">
        <f t="shared" si="8"/>
        <v>164.3389382427907</v>
      </c>
      <c r="P75" s="37">
        <v>34.5</v>
      </c>
      <c r="Q75" s="36">
        <f t="shared" si="9"/>
        <v>161.52972562325581</v>
      </c>
      <c r="R75" s="37">
        <v>34.1</v>
      </c>
      <c r="S75" s="44">
        <f t="shared" si="10"/>
        <v>159.65691721023256</v>
      </c>
    </row>
    <row r="76" spans="1:19" ht="15.75" thickBot="1" x14ac:dyDescent="0.3">
      <c r="A76" s="19"/>
      <c r="B76" s="38"/>
      <c r="C76" s="39">
        <v>1</v>
      </c>
      <c r="D76" s="39">
        <v>10</v>
      </c>
      <c r="E76" s="39">
        <v>10.75</v>
      </c>
      <c r="F76" s="40">
        <v>0.5</v>
      </c>
      <c r="G76" s="39" t="s">
        <v>14</v>
      </c>
      <c r="H76" s="39">
        <v>38.700000000000003</v>
      </c>
      <c r="I76" s="41">
        <f t="shared" si="11"/>
        <v>248.211252</v>
      </c>
      <c r="J76" s="39">
        <v>38.5</v>
      </c>
      <c r="K76" s="41">
        <f t="shared" si="6"/>
        <v>246.92850651162789</v>
      </c>
      <c r="L76" s="39">
        <v>36.4</v>
      </c>
      <c r="M76" s="41">
        <f t="shared" si="7"/>
        <v>233.4596788837209</v>
      </c>
      <c r="N76" s="42">
        <v>35.1</v>
      </c>
      <c r="O76" s="41">
        <f t="shared" si="8"/>
        <v>225.12183320930231</v>
      </c>
      <c r="P76" s="42">
        <v>34.5</v>
      </c>
      <c r="Q76" s="41">
        <f t="shared" si="9"/>
        <v>221.27359674418605</v>
      </c>
      <c r="R76" s="42">
        <v>34.1</v>
      </c>
      <c r="S76" s="45">
        <f t="shared" si="10"/>
        <v>218.70810576744188</v>
      </c>
    </row>
    <row r="77" spans="1:19" ht="15.75" thickTop="1" x14ac:dyDescent="0.25">
      <c r="A77" s="18" t="s">
        <v>19</v>
      </c>
      <c r="B77" s="20" t="s">
        <v>20</v>
      </c>
      <c r="C77" s="2">
        <v>1</v>
      </c>
      <c r="D77" s="2">
        <v>12</v>
      </c>
      <c r="E77" s="2">
        <v>12.75</v>
      </c>
      <c r="F77" s="2">
        <v>0.156</v>
      </c>
      <c r="G77" s="2" t="s">
        <v>11</v>
      </c>
      <c r="H77" s="2">
        <v>30</v>
      </c>
      <c r="I77" s="4">
        <f t="shared" si="11"/>
        <v>50.615627858823522</v>
      </c>
      <c r="J77" s="2">
        <v>30</v>
      </c>
      <c r="K77" s="4">
        <f t="shared" si="6"/>
        <v>50.615627858823522</v>
      </c>
      <c r="L77" s="2">
        <v>28.9</v>
      </c>
      <c r="M77" s="4">
        <f t="shared" si="7"/>
        <v>48.759721503999998</v>
      </c>
      <c r="N77" s="2">
        <v>27.8</v>
      </c>
      <c r="O77" s="4">
        <f t="shared" si="8"/>
        <v>46.903815149176467</v>
      </c>
      <c r="P77" s="2">
        <v>27.2</v>
      </c>
      <c r="Q77" s="4">
        <f t="shared" si="9"/>
        <v>45.891502591999995</v>
      </c>
      <c r="R77" s="2">
        <v>26.9</v>
      </c>
      <c r="S77" s="5">
        <f t="shared" si="10"/>
        <v>45.385346313411759</v>
      </c>
    </row>
    <row r="78" spans="1:19" x14ac:dyDescent="0.25">
      <c r="A78" s="19"/>
      <c r="B78" s="21"/>
      <c r="C78" s="6">
        <v>1</v>
      </c>
      <c r="D78" s="6">
        <v>12</v>
      </c>
      <c r="E78" s="6">
        <v>12.75</v>
      </c>
      <c r="F78" s="8">
        <v>0.18</v>
      </c>
      <c r="G78" s="6" t="s">
        <v>12</v>
      </c>
      <c r="H78" s="6">
        <v>30</v>
      </c>
      <c r="I78" s="9">
        <f t="shared" si="11"/>
        <v>58.402647529411759</v>
      </c>
      <c r="J78" s="6">
        <v>30</v>
      </c>
      <c r="K78" s="9">
        <f t="shared" si="6"/>
        <v>58.402647529411759</v>
      </c>
      <c r="L78" s="6">
        <v>28.9</v>
      </c>
      <c r="M78" s="9">
        <f t="shared" si="7"/>
        <v>56.261217119999998</v>
      </c>
      <c r="N78" s="6">
        <v>27.8</v>
      </c>
      <c r="O78" s="9">
        <f t="shared" si="8"/>
        <v>54.11978671058823</v>
      </c>
      <c r="P78" s="6">
        <v>27.2</v>
      </c>
      <c r="Q78" s="9">
        <f t="shared" si="9"/>
        <v>52.951733759999996</v>
      </c>
      <c r="R78" s="6">
        <v>26.9</v>
      </c>
      <c r="S78" s="10">
        <f t="shared" si="10"/>
        <v>52.367707284705872</v>
      </c>
    </row>
    <row r="79" spans="1:19" x14ac:dyDescent="0.25">
      <c r="A79" s="19"/>
      <c r="B79" s="21"/>
      <c r="C79" s="6">
        <v>1</v>
      </c>
      <c r="D79" s="6">
        <v>12</v>
      </c>
      <c r="E79" s="6">
        <v>12.75</v>
      </c>
      <c r="F79" s="6">
        <v>0.375</v>
      </c>
      <c r="G79" s="6" t="s">
        <v>13</v>
      </c>
      <c r="H79" s="6">
        <v>30</v>
      </c>
      <c r="I79" s="9">
        <f t="shared" si="11"/>
        <v>121.67218235294116</v>
      </c>
      <c r="J79" s="6">
        <v>30</v>
      </c>
      <c r="K79" s="9">
        <f t="shared" si="6"/>
        <v>121.67218235294116</v>
      </c>
      <c r="L79" s="6">
        <v>28.9</v>
      </c>
      <c r="M79" s="9">
        <f t="shared" si="7"/>
        <v>117.21086899999997</v>
      </c>
      <c r="N79" s="6">
        <v>27.8</v>
      </c>
      <c r="O79" s="9">
        <f t="shared" si="8"/>
        <v>112.74955564705884</v>
      </c>
      <c r="P79" s="6">
        <v>27.2</v>
      </c>
      <c r="Q79" s="9">
        <f t="shared" si="9"/>
        <v>110.31611199999999</v>
      </c>
      <c r="R79" s="6">
        <v>26.9</v>
      </c>
      <c r="S79" s="10">
        <f t="shared" si="10"/>
        <v>109.09939017647056</v>
      </c>
    </row>
    <row r="80" spans="1:19" ht="15.75" thickBot="1" x14ac:dyDescent="0.3">
      <c r="A80" s="19"/>
      <c r="B80" s="22"/>
      <c r="C80" s="11">
        <v>1</v>
      </c>
      <c r="D80" s="11">
        <v>12</v>
      </c>
      <c r="E80" s="11">
        <v>12.75</v>
      </c>
      <c r="F80" s="17">
        <v>0.5</v>
      </c>
      <c r="G80" s="11" t="s">
        <v>14</v>
      </c>
      <c r="H80" s="11">
        <v>30</v>
      </c>
      <c r="I80" s="13">
        <f t="shared" si="11"/>
        <v>162.22957647058823</v>
      </c>
      <c r="J80" s="11">
        <v>30</v>
      </c>
      <c r="K80" s="13">
        <f t="shared" si="6"/>
        <v>162.22957647058823</v>
      </c>
      <c r="L80" s="11">
        <v>28.9</v>
      </c>
      <c r="M80" s="13">
        <f t="shared" si="7"/>
        <v>156.28115866666664</v>
      </c>
      <c r="N80" s="11">
        <v>27.8</v>
      </c>
      <c r="O80" s="13">
        <f t="shared" si="8"/>
        <v>150.33274086274508</v>
      </c>
      <c r="P80" s="11">
        <v>27.2</v>
      </c>
      <c r="Q80" s="13">
        <f t="shared" si="9"/>
        <v>147.08814933333332</v>
      </c>
      <c r="R80" s="11">
        <v>26.9</v>
      </c>
      <c r="S80" s="14">
        <f t="shared" si="10"/>
        <v>145.46585356862744</v>
      </c>
    </row>
    <row r="81" spans="1:19" x14ac:dyDescent="0.25">
      <c r="A81" s="19"/>
      <c r="B81" s="27" t="s">
        <v>21</v>
      </c>
      <c r="C81" s="2">
        <v>1</v>
      </c>
      <c r="D81" s="2">
        <v>12</v>
      </c>
      <c r="E81" s="2">
        <v>12.75</v>
      </c>
      <c r="F81" s="2">
        <v>0.156</v>
      </c>
      <c r="G81" s="2" t="s">
        <v>11</v>
      </c>
      <c r="H81" s="2">
        <v>38.700000000000003</v>
      </c>
      <c r="I81" s="4">
        <f t="shared" si="11"/>
        <v>65.294159937882355</v>
      </c>
      <c r="J81" s="2">
        <v>38.5</v>
      </c>
      <c r="K81" s="4">
        <f t="shared" si="6"/>
        <v>64.956722418823531</v>
      </c>
      <c r="L81" s="2">
        <v>36.4</v>
      </c>
      <c r="M81" s="4">
        <f t="shared" si="7"/>
        <v>61.41362846870588</v>
      </c>
      <c r="N81" s="2">
        <v>35.1</v>
      </c>
      <c r="O81" s="4">
        <f t="shared" si="8"/>
        <v>59.220284594823525</v>
      </c>
      <c r="P81" s="2">
        <v>34.5</v>
      </c>
      <c r="Q81" s="4">
        <f t="shared" si="9"/>
        <v>58.207972037647053</v>
      </c>
      <c r="R81" s="2">
        <v>34.1</v>
      </c>
      <c r="S81" s="5">
        <f t="shared" si="10"/>
        <v>57.533096999529413</v>
      </c>
    </row>
    <row r="82" spans="1:19" x14ac:dyDescent="0.25">
      <c r="A82" s="19"/>
      <c r="B82" s="28"/>
      <c r="C82" s="6">
        <v>1</v>
      </c>
      <c r="D82" s="6">
        <v>12</v>
      </c>
      <c r="E82" s="6">
        <v>12.75</v>
      </c>
      <c r="F82" s="8">
        <v>0.18</v>
      </c>
      <c r="G82" s="6" t="s">
        <v>12</v>
      </c>
      <c r="H82" s="6">
        <v>38.700000000000003</v>
      </c>
      <c r="I82" s="9">
        <f t="shared" si="11"/>
        <v>75.339415312941185</v>
      </c>
      <c r="J82" s="6">
        <v>38.5</v>
      </c>
      <c r="K82" s="9">
        <f t="shared" si="6"/>
        <v>74.950064329411759</v>
      </c>
      <c r="L82" s="6">
        <v>36.4</v>
      </c>
      <c r="M82" s="9">
        <f t="shared" si="7"/>
        <v>70.861879002352936</v>
      </c>
      <c r="N82" s="15">
        <v>35.1</v>
      </c>
      <c r="O82" s="9">
        <f t="shared" si="8"/>
        <v>68.331097609411756</v>
      </c>
      <c r="P82" s="15">
        <v>34.5</v>
      </c>
      <c r="Q82" s="9">
        <f t="shared" si="9"/>
        <v>67.163044658823523</v>
      </c>
      <c r="R82" s="15">
        <v>34.1</v>
      </c>
      <c r="S82" s="10">
        <f t="shared" si="10"/>
        <v>66.384342691764701</v>
      </c>
    </row>
    <row r="83" spans="1:19" x14ac:dyDescent="0.25">
      <c r="A83" s="19"/>
      <c r="B83" s="28"/>
      <c r="C83" s="6">
        <v>1</v>
      </c>
      <c r="D83" s="6">
        <v>12</v>
      </c>
      <c r="E83" s="6">
        <v>12.75</v>
      </c>
      <c r="F83" s="6">
        <v>0.375</v>
      </c>
      <c r="G83" s="6" t="s">
        <v>13</v>
      </c>
      <c r="H83" s="6">
        <v>38.700000000000003</v>
      </c>
      <c r="I83" s="9">
        <f t="shared" si="11"/>
        <v>156.95711523529411</v>
      </c>
      <c r="J83" s="6">
        <v>38.5</v>
      </c>
      <c r="K83" s="9">
        <f t="shared" si="6"/>
        <v>156.14596735294117</v>
      </c>
      <c r="L83" s="6">
        <v>36.4</v>
      </c>
      <c r="M83" s="9">
        <f t="shared" si="7"/>
        <v>147.62891458823529</v>
      </c>
      <c r="N83" s="15">
        <v>35.1</v>
      </c>
      <c r="O83" s="9">
        <f t="shared" si="8"/>
        <v>142.3564533529412</v>
      </c>
      <c r="P83" s="15">
        <v>34.5</v>
      </c>
      <c r="Q83" s="9">
        <f t="shared" si="9"/>
        <v>139.92300970588235</v>
      </c>
      <c r="R83" s="15">
        <v>34.1</v>
      </c>
      <c r="S83" s="10">
        <f t="shared" si="10"/>
        <v>138.30071394117647</v>
      </c>
    </row>
    <row r="84" spans="1:19" ht="15.75" thickBot="1" x14ac:dyDescent="0.3">
      <c r="A84" s="19"/>
      <c r="B84" s="29"/>
      <c r="C84" s="11">
        <v>1</v>
      </c>
      <c r="D84" s="11">
        <v>12</v>
      </c>
      <c r="E84" s="11">
        <v>12.75</v>
      </c>
      <c r="F84" s="17">
        <v>0.5</v>
      </c>
      <c r="G84" s="11" t="s">
        <v>14</v>
      </c>
      <c r="H84" s="11">
        <v>38.700000000000003</v>
      </c>
      <c r="I84" s="13">
        <f t="shared" si="11"/>
        <v>209.27615364705881</v>
      </c>
      <c r="J84" s="11">
        <v>38.5</v>
      </c>
      <c r="K84" s="13">
        <f t="shared" si="6"/>
        <v>208.19462313725489</v>
      </c>
      <c r="L84" s="11">
        <v>36.4</v>
      </c>
      <c r="M84" s="13">
        <f t="shared" si="7"/>
        <v>196.83855278431372</v>
      </c>
      <c r="N84" s="16">
        <v>35.1</v>
      </c>
      <c r="O84" s="13">
        <f t="shared" si="8"/>
        <v>189.80860447058822</v>
      </c>
      <c r="P84" s="16">
        <v>34.5</v>
      </c>
      <c r="Q84" s="13">
        <f t="shared" si="9"/>
        <v>186.56401294117649</v>
      </c>
      <c r="R84" s="16">
        <v>34.1</v>
      </c>
      <c r="S84" s="14">
        <f t="shared" si="10"/>
        <v>184.40095192156863</v>
      </c>
    </row>
    <row r="85" spans="1:19" ht="15.75" thickTop="1" x14ac:dyDescent="0.25">
      <c r="A85" s="18" t="s">
        <v>19</v>
      </c>
      <c r="B85" s="20" t="s">
        <v>20</v>
      </c>
      <c r="C85" s="2">
        <v>1</v>
      </c>
      <c r="D85" s="2">
        <v>14</v>
      </c>
      <c r="E85" s="2">
        <v>14</v>
      </c>
      <c r="F85" s="2">
        <v>0.156</v>
      </c>
      <c r="G85" s="2" t="s">
        <v>11</v>
      </c>
      <c r="H85" s="2">
        <v>30</v>
      </c>
      <c r="I85" s="4">
        <f t="shared" si="11"/>
        <v>46.096375371428564</v>
      </c>
      <c r="J85" s="2">
        <v>30</v>
      </c>
      <c r="K85" s="4">
        <f t="shared" si="6"/>
        <v>46.096375371428564</v>
      </c>
      <c r="L85" s="2">
        <v>28.9</v>
      </c>
      <c r="M85" s="4">
        <f t="shared" si="7"/>
        <v>44.406174941142858</v>
      </c>
      <c r="N85" s="2">
        <v>27.8</v>
      </c>
      <c r="O85" s="4">
        <f t="shared" si="8"/>
        <v>42.715974510857144</v>
      </c>
      <c r="P85" s="2">
        <v>27.2</v>
      </c>
      <c r="Q85" s="4">
        <f t="shared" si="9"/>
        <v>41.794047003428567</v>
      </c>
      <c r="R85" s="2">
        <v>26.9</v>
      </c>
      <c r="S85" s="5">
        <f t="shared" si="10"/>
        <v>41.333083249714278</v>
      </c>
    </row>
    <row r="86" spans="1:19" x14ac:dyDescent="0.25">
      <c r="A86" s="19"/>
      <c r="B86" s="21"/>
      <c r="C86" s="6">
        <v>1</v>
      </c>
      <c r="D86" s="6">
        <v>14</v>
      </c>
      <c r="E86" s="6">
        <v>14</v>
      </c>
      <c r="F86" s="6">
        <v>0.188</v>
      </c>
      <c r="G86" s="6" t="s">
        <v>12</v>
      </c>
      <c r="H86" s="6">
        <v>30</v>
      </c>
      <c r="I86" s="9">
        <f t="shared" si="11"/>
        <v>55.552042114285712</v>
      </c>
      <c r="J86" s="6">
        <v>30</v>
      </c>
      <c r="K86" s="9">
        <f t="shared" si="6"/>
        <v>55.552042114285712</v>
      </c>
      <c r="L86" s="6">
        <v>28.9</v>
      </c>
      <c r="M86" s="9">
        <f t="shared" si="7"/>
        <v>53.51513390342857</v>
      </c>
      <c r="N86" s="6">
        <v>27.8</v>
      </c>
      <c r="O86" s="9">
        <f t="shared" si="8"/>
        <v>51.478225692571428</v>
      </c>
      <c r="P86" s="6">
        <v>27.2</v>
      </c>
      <c r="Q86" s="9">
        <f t="shared" si="9"/>
        <v>50.36718485028571</v>
      </c>
      <c r="R86" s="6">
        <v>26.9</v>
      </c>
      <c r="S86" s="10">
        <f t="shared" si="10"/>
        <v>49.811664429142859</v>
      </c>
    </row>
    <row r="87" spans="1:19" x14ac:dyDescent="0.25">
      <c r="A87" s="19"/>
      <c r="B87" s="21"/>
      <c r="C87" s="6">
        <v>1</v>
      </c>
      <c r="D87" s="6">
        <v>14</v>
      </c>
      <c r="E87" s="6">
        <v>14</v>
      </c>
      <c r="F87" s="6">
        <v>0.375</v>
      </c>
      <c r="G87" s="6" t="s">
        <v>13</v>
      </c>
      <c r="H87" s="6">
        <v>30</v>
      </c>
      <c r="I87" s="9">
        <f t="shared" si="11"/>
        <v>110.80859464285713</v>
      </c>
      <c r="J87" s="6">
        <v>30</v>
      </c>
      <c r="K87" s="9">
        <f t="shared" si="6"/>
        <v>110.80859464285713</v>
      </c>
      <c r="L87" s="6">
        <v>28.9</v>
      </c>
      <c r="M87" s="9">
        <f t="shared" si="7"/>
        <v>106.7456128392857</v>
      </c>
      <c r="N87" s="6">
        <v>27.8</v>
      </c>
      <c r="O87" s="9">
        <f t="shared" si="8"/>
        <v>102.68263103571429</v>
      </c>
      <c r="P87" s="6">
        <v>27.2</v>
      </c>
      <c r="Q87" s="9">
        <f t="shared" si="9"/>
        <v>100.46645914285713</v>
      </c>
      <c r="R87" s="6">
        <v>26.9</v>
      </c>
      <c r="S87" s="10">
        <f t="shared" si="10"/>
        <v>99.358373196428559</v>
      </c>
    </row>
    <row r="88" spans="1:19" ht="15.75" thickBot="1" x14ac:dyDescent="0.3">
      <c r="A88" s="19"/>
      <c r="B88" s="22"/>
      <c r="C88" s="11">
        <v>1</v>
      </c>
      <c r="D88" s="11">
        <v>14</v>
      </c>
      <c r="E88" s="11">
        <v>14</v>
      </c>
      <c r="F88" s="17">
        <v>0.5</v>
      </c>
      <c r="G88" s="11" t="s">
        <v>14</v>
      </c>
      <c r="H88" s="11">
        <v>30</v>
      </c>
      <c r="I88" s="13">
        <f t="shared" si="11"/>
        <v>147.74479285714284</v>
      </c>
      <c r="J88" s="11">
        <v>30</v>
      </c>
      <c r="K88" s="13">
        <f t="shared" si="6"/>
        <v>147.74479285714284</v>
      </c>
      <c r="L88" s="11">
        <v>28.9</v>
      </c>
      <c r="M88" s="13">
        <f t="shared" si="7"/>
        <v>142.32748378571426</v>
      </c>
      <c r="N88" s="11">
        <v>27.8</v>
      </c>
      <c r="O88" s="13">
        <f t="shared" si="8"/>
        <v>136.91017471428572</v>
      </c>
      <c r="P88" s="11">
        <v>27.2</v>
      </c>
      <c r="Q88" s="13">
        <f t="shared" si="9"/>
        <v>133.95527885714284</v>
      </c>
      <c r="R88" s="11">
        <v>26.9</v>
      </c>
      <c r="S88" s="14">
        <f t="shared" si="10"/>
        <v>132.47783092857142</v>
      </c>
    </row>
    <row r="89" spans="1:19" x14ac:dyDescent="0.25">
      <c r="A89" s="19"/>
      <c r="B89" s="27" t="s">
        <v>21</v>
      </c>
      <c r="C89" s="2">
        <v>1</v>
      </c>
      <c r="D89" s="2">
        <v>14</v>
      </c>
      <c r="E89" s="2">
        <v>14</v>
      </c>
      <c r="F89" s="2">
        <v>0.156</v>
      </c>
      <c r="G89" s="2" t="s">
        <v>11</v>
      </c>
      <c r="H89" s="2">
        <v>38.700000000000003</v>
      </c>
      <c r="I89" s="4">
        <f t="shared" si="11"/>
        <v>59.464324229142861</v>
      </c>
      <c r="J89" s="2">
        <v>38.5</v>
      </c>
      <c r="K89" s="4">
        <f t="shared" si="6"/>
        <v>59.157015059999999</v>
      </c>
      <c r="L89" s="2">
        <v>36.4</v>
      </c>
      <c r="M89" s="4">
        <f t="shared" si="7"/>
        <v>55.930268783999999</v>
      </c>
      <c r="N89" s="2">
        <v>35.1</v>
      </c>
      <c r="O89" s="4">
        <f t="shared" si="8"/>
        <v>53.932759184571424</v>
      </c>
      <c r="P89" s="2">
        <v>34.5</v>
      </c>
      <c r="Q89" s="4">
        <f t="shared" si="9"/>
        <v>53.010831677142853</v>
      </c>
      <c r="R89" s="2">
        <v>34.1</v>
      </c>
      <c r="S89" s="5">
        <f t="shared" si="10"/>
        <v>52.396213338857144</v>
      </c>
    </row>
    <row r="90" spans="1:19" x14ac:dyDescent="0.25">
      <c r="A90" s="19"/>
      <c r="B90" s="28"/>
      <c r="C90" s="6">
        <v>1</v>
      </c>
      <c r="D90" s="6">
        <v>14</v>
      </c>
      <c r="E90" s="6">
        <v>14</v>
      </c>
      <c r="F90" s="6">
        <v>0.188</v>
      </c>
      <c r="G90" s="6" t="s">
        <v>12</v>
      </c>
      <c r="H90" s="6">
        <v>38.700000000000003</v>
      </c>
      <c r="I90" s="9">
        <f t="shared" si="11"/>
        <v>71.662134327428575</v>
      </c>
      <c r="J90" s="6">
        <v>38.5</v>
      </c>
      <c r="K90" s="9">
        <f t="shared" si="6"/>
        <v>71.291787380000002</v>
      </c>
      <c r="L90" s="6">
        <v>36.4</v>
      </c>
      <c r="M90" s="9">
        <f t="shared" si="7"/>
        <v>67.403144431999991</v>
      </c>
      <c r="N90" s="15">
        <v>35.1</v>
      </c>
      <c r="O90" s="9">
        <f t="shared" si="8"/>
        <v>64.995889273714297</v>
      </c>
      <c r="P90" s="15">
        <v>34.5</v>
      </c>
      <c r="Q90" s="9">
        <f t="shared" si="9"/>
        <v>63.884848431428566</v>
      </c>
      <c r="R90" s="15">
        <v>34.1</v>
      </c>
      <c r="S90" s="10">
        <f t="shared" si="10"/>
        <v>63.144154536571428</v>
      </c>
    </row>
    <row r="91" spans="1:19" x14ac:dyDescent="0.25">
      <c r="A91" s="19"/>
      <c r="B91" s="28"/>
      <c r="C91" s="6">
        <v>1</v>
      </c>
      <c r="D91" s="6">
        <v>14</v>
      </c>
      <c r="E91" s="6">
        <v>14</v>
      </c>
      <c r="F91" s="6">
        <v>0.375</v>
      </c>
      <c r="G91" s="6" t="s">
        <v>13</v>
      </c>
      <c r="H91" s="6">
        <v>38.700000000000003</v>
      </c>
      <c r="I91" s="9">
        <f t="shared" si="11"/>
        <v>142.94308708928571</v>
      </c>
      <c r="J91" s="6">
        <v>38.5</v>
      </c>
      <c r="K91" s="9">
        <f t="shared" si="6"/>
        <v>142.20436312500001</v>
      </c>
      <c r="L91" s="6">
        <v>36.4</v>
      </c>
      <c r="M91" s="9">
        <f t="shared" si="7"/>
        <v>134.44776149999998</v>
      </c>
      <c r="N91" s="15">
        <v>35.1</v>
      </c>
      <c r="O91" s="9">
        <f t="shared" si="8"/>
        <v>129.64605573214288</v>
      </c>
      <c r="P91" s="15">
        <v>34.5</v>
      </c>
      <c r="Q91" s="9">
        <f t="shared" si="9"/>
        <v>127.42988383928571</v>
      </c>
      <c r="R91" s="15">
        <v>34.1</v>
      </c>
      <c r="S91" s="10">
        <f t="shared" si="10"/>
        <v>125.95243591071429</v>
      </c>
    </row>
    <row r="92" spans="1:19" ht="15.75" thickBot="1" x14ac:dyDescent="0.3">
      <c r="A92" s="19"/>
      <c r="B92" s="29"/>
      <c r="C92" s="11">
        <v>1</v>
      </c>
      <c r="D92" s="11">
        <v>14</v>
      </c>
      <c r="E92" s="11">
        <v>14</v>
      </c>
      <c r="F92" s="17">
        <v>0.5</v>
      </c>
      <c r="G92" s="11" t="s">
        <v>14</v>
      </c>
      <c r="H92" s="11">
        <v>38.700000000000003</v>
      </c>
      <c r="I92" s="13">
        <f t="shared" si="11"/>
        <v>190.59078278571428</v>
      </c>
      <c r="J92" s="11">
        <v>38.5</v>
      </c>
      <c r="K92" s="13">
        <f t="shared" si="6"/>
        <v>189.6058175</v>
      </c>
      <c r="L92" s="11">
        <v>36.4</v>
      </c>
      <c r="M92" s="13">
        <f t="shared" si="7"/>
        <v>179.26368199999999</v>
      </c>
      <c r="N92" s="16">
        <v>35.1</v>
      </c>
      <c r="O92" s="13">
        <f t="shared" si="8"/>
        <v>172.86140764285713</v>
      </c>
      <c r="P92" s="16">
        <v>34.5</v>
      </c>
      <c r="Q92" s="13">
        <f t="shared" si="9"/>
        <v>169.90651178571429</v>
      </c>
      <c r="R92" s="16">
        <v>34.1</v>
      </c>
      <c r="S92" s="14">
        <f t="shared" si="10"/>
        <v>167.93658121428572</v>
      </c>
    </row>
    <row r="93" spans="1:19" ht="15.75" thickTop="1" x14ac:dyDescent="0.25">
      <c r="A93" s="18" t="s">
        <v>19</v>
      </c>
      <c r="B93" s="20" t="s">
        <v>20</v>
      </c>
      <c r="C93" s="2">
        <v>1</v>
      </c>
      <c r="D93" s="2">
        <v>16</v>
      </c>
      <c r="E93" s="2">
        <v>16</v>
      </c>
      <c r="F93" s="2">
        <v>0.16500000000000001</v>
      </c>
      <c r="G93" s="2" t="s">
        <v>11</v>
      </c>
      <c r="H93" s="2">
        <v>30</v>
      </c>
      <c r="I93" s="4">
        <f t="shared" si="11"/>
        <v>42.661308937500003</v>
      </c>
      <c r="J93" s="2">
        <v>30</v>
      </c>
      <c r="K93" s="4">
        <f t="shared" si="6"/>
        <v>42.661308937500003</v>
      </c>
      <c r="L93" s="2">
        <v>28.9</v>
      </c>
      <c r="M93" s="4">
        <f t="shared" si="7"/>
        <v>41.097060943125001</v>
      </c>
      <c r="N93" s="2">
        <v>27.8</v>
      </c>
      <c r="O93" s="4">
        <f t="shared" si="8"/>
        <v>39.532812948750006</v>
      </c>
      <c r="P93" s="2">
        <v>27.2</v>
      </c>
      <c r="Q93" s="4">
        <f t="shared" si="9"/>
        <v>38.67958677</v>
      </c>
      <c r="R93" s="2">
        <v>26.9</v>
      </c>
      <c r="S93" s="5">
        <f t="shared" si="10"/>
        <v>38.252973680625004</v>
      </c>
    </row>
    <row r="94" spans="1:19" x14ac:dyDescent="0.25">
      <c r="A94" s="19"/>
      <c r="B94" s="21"/>
      <c r="C94" s="6">
        <v>1</v>
      </c>
      <c r="D94" s="6">
        <v>16</v>
      </c>
      <c r="E94" s="6">
        <v>16</v>
      </c>
      <c r="F94" s="6">
        <v>0.188</v>
      </c>
      <c r="G94" s="6" t="s">
        <v>12</v>
      </c>
      <c r="H94" s="6">
        <v>30</v>
      </c>
      <c r="I94" s="9">
        <f t="shared" si="11"/>
        <v>48.608036849999998</v>
      </c>
      <c r="J94" s="6">
        <v>30</v>
      </c>
      <c r="K94" s="9">
        <f t="shared" si="6"/>
        <v>48.608036849999998</v>
      </c>
      <c r="L94" s="6">
        <v>28.9</v>
      </c>
      <c r="M94" s="9">
        <f t="shared" si="7"/>
        <v>46.825742165499996</v>
      </c>
      <c r="N94" s="6">
        <v>27.8</v>
      </c>
      <c r="O94" s="9">
        <f t="shared" si="8"/>
        <v>45.043447481000001</v>
      </c>
      <c r="P94" s="6">
        <v>27.2</v>
      </c>
      <c r="Q94" s="9">
        <f t="shared" si="9"/>
        <v>44.071286743999998</v>
      </c>
      <c r="R94" s="6">
        <v>26.9</v>
      </c>
      <c r="S94" s="10">
        <f t="shared" si="10"/>
        <v>43.5852063755</v>
      </c>
    </row>
    <row r="95" spans="1:19" x14ac:dyDescent="0.25">
      <c r="A95" s="19"/>
      <c r="B95" s="21"/>
      <c r="C95" s="6">
        <v>1</v>
      </c>
      <c r="D95" s="6">
        <v>16</v>
      </c>
      <c r="E95" s="6">
        <v>16</v>
      </c>
      <c r="F95" s="6">
        <v>0.375</v>
      </c>
      <c r="G95" s="6" t="s">
        <v>13</v>
      </c>
      <c r="H95" s="6">
        <v>30</v>
      </c>
      <c r="I95" s="9">
        <f t="shared" si="11"/>
        <v>96.957520312499994</v>
      </c>
      <c r="J95" s="6">
        <v>30</v>
      </c>
      <c r="K95" s="9">
        <f t="shared" si="6"/>
        <v>96.957520312499994</v>
      </c>
      <c r="L95" s="6">
        <v>28.9</v>
      </c>
      <c r="M95" s="9">
        <f t="shared" si="7"/>
        <v>93.402411234374981</v>
      </c>
      <c r="N95" s="6">
        <v>27.8</v>
      </c>
      <c r="O95" s="9">
        <f t="shared" si="8"/>
        <v>89.847302156250009</v>
      </c>
      <c r="P95" s="6">
        <v>27.2</v>
      </c>
      <c r="Q95" s="9">
        <f t="shared" si="9"/>
        <v>87.908151749999988</v>
      </c>
      <c r="R95" s="6">
        <v>26.9</v>
      </c>
      <c r="S95" s="10">
        <f t="shared" si="10"/>
        <v>86.938576546874984</v>
      </c>
    </row>
    <row r="96" spans="1:19" ht="15.75" thickBot="1" x14ac:dyDescent="0.3">
      <c r="A96" s="19"/>
      <c r="B96" s="22"/>
      <c r="C96" s="11">
        <v>1</v>
      </c>
      <c r="D96" s="11">
        <v>16</v>
      </c>
      <c r="E96" s="11">
        <v>16</v>
      </c>
      <c r="F96" s="17">
        <v>0.5</v>
      </c>
      <c r="G96" s="11" t="s">
        <v>14</v>
      </c>
      <c r="H96" s="11">
        <v>30</v>
      </c>
      <c r="I96" s="13">
        <f t="shared" si="11"/>
        <v>129.27669374999999</v>
      </c>
      <c r="J96" s="11">
        <v>30</v>
      </c>
      <c r="K96" s="13">
        <f t="shared" si="6"/>
        <v>129.27669374999999</v>
      </c>
      <c r="L96" s="11">
        <v>28.9</v>
      </c>
      <c r="M96" s="13">
        <f t="shared" si="7"/>
        <v>124.53654831249999</v>
      </c>
      <c r="N96" s="11">
        <v>27.8</v>
      </c>
      <c r="O96" s="13">
        <f t="shared" si="8"/>
        <v>119.796402875</v>
      </c>
      <c r="P96" s="11">
        <v>27.2</v>
      </c>
      <c r="Q96" s="13">
        <f t="shared" si="9"/>
        <v>117.21086899999999</v>
      </c>
      <c r="R96" s="11">
        <v>26.9</v>
      </c>
      <c r="S96" s="14">
        <f t="shared" si="10"/>
        <v>115.9181020625</v>
      </c>
    </row>
    <row r="97" spans="1:19" x14ac:dyDescent="0.25">
      <c r="A97" s="19"/>
      <c r="B97" s="27" t="s">
        <v>21</v>
      </c>
      <c r="C97" s="2">
        <v>1</v>
      </c>
      <c r="D97" s="2">
        <v>16</v>
      </c>
      <c r="E97" s="2">
        <v>16</v>
      </c>
      <c r="F97" s="2">
        <v>0.16500000000000001</v>
      </c>
      <c r="G97" s="2" t="s">
        <v>11</v>
      </c>
      <c r="H97" s="2">
        <v>38.700000000000003</v>
      </c>
      <c r="I97" s="4">
        <f t="shared" si="11"/>
        <v>55.033088529375</v>
      </c>
      <c r="J97" s="2">
        <v>38.5</v>
      </c>
      <c r="K97" s="4">
        <f t="shared" si="6"/>
        <v>54.748679803125</v>
      </c>
      <c r="L97" s="2">
        <v>36.4</v>
      </c>
      <c r="M97" s="4">
        <f t="shared" si="7"/>
        <v>51.7623881775</v>
      </c>
      <c r="N97" s="2">
        <v>35.1</v>
      </c>
      <c r="O97" s="4">
        <f t="shared" si="8"/>
        <v>49.913731456874999</v>
      </c>
      <c r="P97" s="2">
        <v>34.5</v>
      </c>
      <c r="Q97" s="4">
        <f t="shared" si="9"/>
        <v>49.060505278125</v>
      </c>
      <c r="R97" s="2">
        <v>34.1</v>
      </c>
      <c r="S97" s="5">
        <f t="shared" si="10"/>
        <v>48.491687825625</v>
      </c>
    </row>
    <row r="98" spans="1:19" x14ac:dyDescent="0.25">
      <c r="A98" s="19"/>
      <c r="B98" s="28"/>
      <c r="C98" s="6">
        <v>1</v>
      </c>
      <c r="D98" s="6">
        <v>16</v>
      </c>
      <c r="E98" s="6">
        <v>16</v>
      </c>
      <c r="F98" s="6">
        <v>0.188</v>
      </c>
      <c r="G98" s="6" t="s">
        <v>12</v>
      </c>
      <c r="H98" s="6">
        <v>38.700000000000003</v>
      </c>
      <c r="I98" s="9">
        <f t="shared" si="11"/>
        <v>62.704367536500008</v>
      </c>
      <c r="J98" s="6">
        <v>38.5</v>
      </c>
      <c r="K98" s="9">
        <f t="shared" si="6"/>
        <v>62.3803139575</v>
      </c>
      <c r="L98" s="6">
        <v>36.4</v>
      </c>
      <c r="M98" s="9">
        <f t="shared" si="7"/>
        <v>58.977751377999994</v>
      </c>
      <c r="N98" s="15">
        <v>35.1</v>
      </c>
      <c r="O98" s="9">
        <f t="shared" si="8"/>
        <v>56.871403114500005</v>
      </c>
      <c r="P98" s="15">
        <v>34.5</v>
      </c>
      <c r="Q98" s="9">
        <f t="shared" si="9"/>
        <v>55.899242377499995</v>
      </c>
      <c r="R98" s="15">
        <v>34.1</v>
      </c>
      <c r="S98" s="10">
        <f t="shared" si="10"/>
        <v>55.2511352195</v>
      </c>
    </row>
    <row r="99" spans="1:19" x14ac:dyDescent="0.25">
      <c r="A99" s="19"/>
      <c r="B99" s="28"/>
      <c r="C99" s="6">
        <v>1</v>
      </c>
      <c r="D99" s="6">
        <v>16</v>
      </c>
      <c r="E99" s="6">
        <v>16</v>
      </c>
      <c r="F99" s="6">
        <v>0.375</v>
      </c>
      <c r="G99" s="6" t="s">
        <v>13</v>
      </c>
      <c r="H99" s="6">
        <v>38.700000000000003</v>
      </c>
      <c r="I99" s="9">
        <f t="shared" si="11"/>
        <v>125.075201203125</v>
      </c>
      <c r="J99" s="6">
        <v>38.5</v>
      </c>
      <c r="K99" s="9">
        <f t="shared" si="6"/>
        <v>124.428817734375</v>
      </c>
      <c r="L99" s="6">
        <v>36.4</v>
      </c>
      <c r="M99" s="9">
        <f t="shared" si="7"/>
        <v>117.64179131249999</v>
      </c>
      <c r="N99" s="15">
        <v>35.1</v>
      </c>
      <c r="O99" s="9">
        <f t="shared" si="8"/>
        <v>113.44029876562502</v>
      </c>
      <c r="P99" s="15">
        <v>34.5</v>
      </c>
      <c r="Q99" s="9">
        <f t="shared" si="9"/>
        <v>111.50114835937499</v>
      </c>
      <c r="R99" s="15">
        <v>34.1</v>
      </c>
      <c r="S99" s="10">
        <f t="shared" si="10"/>
        <v>110.208381421875</v>
      </c>
    </row>
    <row r="100" spans="1:19" ht="15.75" thickBot="1" x14ac:dyDescent="0.3">
      <c r="A100" s="19"/>
      <c r="B100" s="29"/>
      <c r="C100" s="11">
        <v>1</v>
      </c>
      <c r="D100" s="11">
        <v>16</v>
      </c>
      <c r="E100" s="11">
        <v>16</v>
      </c>
      <c r="F100" s="17">
        <v>0.5</v>
      </c>
      <c r="G100" s="11" t="s">
        <v>14</v>
      </c>
      <c r="H100" s="11">
        <v>38.700000000000003</v>
      </c>
      <c r="I100" s="13">
        <f t="shared" si="11"/>
        <v>166.7669349375</v>
      </c>
      <c r="J100" s="11">
        <v>38.5</v>
      </c>
      <c r="K100" s="13">
        <f t="shared" si="6"/>
        <v>165.90509031249999</v>
      </c>
      <c r="L100" s="11">
        <v>36.4</v>
      </c>
      <c r="M100" s="13">
        <f t="shared" si="7"/>
        <v>156.85572174999999</v>
      </c>
      <c r="N100" s="16">
        <v>35.1</v>
      </c>
      <c r="O100" s="13">
        <f t="shared" si="8"/>
        <v>151.25373168749999</v>
      </c>
      <c r="P100" s="16">
        <v>34.5</v>
      </c>
      <c r="Q100" s="13">
        <f t="shared" si="9"/>
        <v>148.66819781250001</v>
      </c>
      <c r="R100" s="16">
        <v>34.1</v>
      </c>
      <c r="S100" s="14">
        <f t="shared" si="10"/>
        <v>146.9445085625</v>
      </c>
    </row>
    <row r="101" spans="1:19" ht="15.75" thickTop="1" x14ac:dyDescent="0.25">
      <c r="A101" s="18" t="s">
        <v>19</v>
      </c>
      <c r="B101" s="20" t="s">
        <v>20</v>
      </c>
      <c r="C101" s="2">
        <v>1</v>
      </c>
      <c r="D101" s="2">
        <v>18</v>
      </c>
      <c r="E101" s="2">
        <v>18</v>
      </c>
      <c r="F101" s="2">
        <v>0.16500000000000001</v>
      </c>
      <c r="G101" s="2" t="s">
        <v>11</v>
      </c>
      <c r="H101" s="2">
        <v>30</v>
      </c>
      <c r="I101" s="4">
        <f t="shared" si="11"/>
        <v>37.921163500000006</v>
      </c>
      <c r="J101" s="2">
        <v>30</v>
      </c>
      <c r="K101" s="4">
        <f t="shared" si="6"/>
        <v>37.921163500000006</v>
      </c>
      <c r="L101" s="2">
        <v>28.9</v>
      </c>
      <c r="M101" s="4">
        <f t="shared" si="7"/>
        <v>36.530720838333337</v>
      </c>
      <c r="N101" s="2">
        <v>27.8</v>
      </c>
      <c r="O101" s="4">
        <f t="shared" si="8"/>
        <v>35.140278176666669</v>
      </c>
      <c r="P101" s="2">
        <v>27.2</v>
      </c>
      <c r="Q101" s="4">
        <f t="shared" si="9"/>
        <v>34.381854906666668</v>
      </c>
      <c r="R101" s="2">
        <v>26.9</v>
      </c>
      <c r="S101" s="5">
        <f t="shared" si="10"/>
        <v>34.00264327166667</v>
      </c>
    </row>
    <row r="102" spans="1:19" x14ac:dyDescent="0.25">
      <c r="A102" s="19"/>
      <c r="B102" s="21"/>
      <c r="C102" s="6">
        <v>1</v>
      </c>
      <c r="D102" s="6">
        <v>18</v>
      </c>
      <c r="E102" s="6">
        <v>18</v>
      </c>
      <c r="F102" s="6">
        <v>0.188</v>
      </c>
      <c r="G102" s="6" t="s">
        <v>12</v>
      </c>
      <c r="H102" s="6">
        <v>30</v>
      </c>
      <c r="I102" s="9">
        <f t="shared" si="11"/>
        <v>43.207143866666662</v>
      </c>
      <c r="J102" s="6">
        <v>30</v>
      </c>
      <c r="K102" s="9">
        <f t="shared" si="6"/>
        <v>43.207143866666662</v>
      </c>
      <c r="L102" s="6">
        <v>28.9</v>
      </c>
      <c r="M102" s="9">
        <f t="shared" si="7"/>
        <v>41.622881924888887</v>
      </c>
      <c r="N102" s="6">
        <v>27.8</v>
      </c>
      <c r="O102" s="9">
        <f t="shared" si="8"/>
        <v>40.038619983111111</v>
      </c>
      <c r="P102" s="6">
        <v>27.2</v>
      </c>
      <c r="Q102" s="9">
        <f t="shared" si="9"/>
        <v>39.174477105777775</v>
      </c>
      <c r="R102" s="6">
        <v>26.9</v>
      </c>
      <c r="S102" s="10">
        <f t="shared" si="10"/>
        <v>38.742405667111115</v>
      </c>
    </row>
    <row r="103" spans="1:19" x14ac:dyDescent="0.25">
      <c r="A103" s="19"/>
      <c r="B103" s="21"/>
      <c r="C103" s="6">
        <v>1</v>
      </c>
      <c r="D103" s="6">
        <v>18</v>
      </c>
      <c r="E103" s="6">
        <v>18</v>
      </c>
      <c r="F103" s="6">
        <v>0.375</v>
      </c>
      <c r="G103" s="6" t="s">
        <v>13</v>
      </c>
      <c r="H103" s="6">
        <v>30</v>
      </c>
      <c r="I103" s="9">
        <f t="shared" si="11"/>
        <v>86.184462499999995</v>
      </c>
      <c r="J103" s="6">
        <v>30</v>
      </c>
      <c r="K103" s="9">
        <f t="shared" si="6"/>
        <v>86.184462499999995</v>
      </c>
      <c r="L103" s="6">
        <v>28.9</v>
      </c>
      <c r="M103" s="9">
        <f t="shared" si="7"/>
        <v>83.024365541666654</v>
      </c>
      <c r="N103" s="6">
        <v>27.8</v>
      </c>
      <c r="O103" s="9">
        <f t="shared" si="8"/>
        <v>79.864268583333342</v>
      </c>
      <c r="P103" s="6">
        <v>27.2</v>
      </c>
      <c r="Q103" s="9">
        <f t="shared" si="9"/>
        <v>78.140579333333321</v>
      </c>
      <c r="R103" s="6">
        <v>26.9</v>
      </c>
      <c r="S103" s="10">
        <f t="shared" si="10"/>
        <v>77.278734708333317</v>
      </c>
    </row>
    <row r="104" spans="1:19" ht="15.75" thickBot="1" x14ac:dyDescent="0.3">
      <c r="A104" s="19"/>
      <c r="B104" s="22"/>
      <c r="C104" s="11">
        <v>1</v>
      </c>
      <c r="D104" s="11">
        <v>18</v>
      </c>
      <c r="E104" s="11">
        <v>18</v>
      </c>
      <c r="F104" s="17">
        <v>0.5</v>
      </c>
      <c r="G104" s="11" t="s">
        <v>14</v>
      </c>
      <c r="H104" s="11">
        <v>30</v>
      </c>
      <c r="I104" s="13">
        <f t="shared" si="11"/>
        <v>114.91261666666666</v>
      </c>
      <c r="J104" s="11">
        <v>30</v>
      </c>
      <c r="K104" s="13">
        <f t="shared" si="6"/>
        <v>114.91261666666666</v>
      </c>
      <c r="L104" s="11">
        <v>28.9</v>
      </c>
      <c r="M104" s="13">
        <f t="shared" si="7"/>
        <v>110.69915405555554</v>
      </c>
      <c r="N104" s="11">
        <v>27.8</v>
      </c>
      <c r="O104" s="13">
        <f t="shared" si="8"/>
        <v>106.48569144444444</v>
      </c>
      <c r="P104" s="11">
        <v>27.2</v>
      </c>
      <c r="Q104" s="13">
        <f t="shared" si="9"/>
        <v>104.1874391111111</v>
      </c>
      <c r="R104" s="11">
        <v>26.9</v>
      </c>
      <c r="S104" s="14">
        <f t="shared" si="10"/>
        <v>103.03831294444444</v>
      </c>
    </row>
    <row r="105" spans="1:19" x14ac:dyDescent="0.25">
      <c r="A105" s="19"/>
      <c r="B105" s="27" t="s">
        <v>21</v>
      </c>
      <c r="C105" s="2">
        <v>1</v>
      </c>
      <c r="D105" s="2">
        <v>18</v>
      </c>
      <c r="E105" s="2">
        <v>18</v>
      </c>
      <c r="F105" s="2">
        <v>0.16500000000000001</v>
      </c>
      <c r="G105" s="2" t="s">
        <v>11</v>
      </c>
      <c r="H105" s="2">
        <v>38.700000000000003</v>
      </c>
      <c r="I105" s="4">
        <f t="shared" si="11"/>
        <v>48.918300915000003</v>
      </c>
      <c r="J105" s="2">
        <v>38.5</v>
      </c>
      <c r="K105" s="4">
        <f t="shared" si="6"/>
        <v>48.665493158333334</v>
      </c>
      <c r="L105" s="2">
        <v>36.4</v>
      </c>
      <c r="M105" s="4">
        <f t="shared" si="7"/>
        <v>46.011011713333332</v>
      </c>
      <c r="N105" s="2">
        <v>35.1</v>
      </c>
      <c r="O105" s="4">
        <f t="shared" si="8"/>
        <v>44.367761295000001</v>
      </c>
      <c r="P105" s="2">
        <v>34.5</v>
      </c>
      <c r="Q105" s="4">
        <f t="shared" si="9"/>
        <v>43.609338025</v>
      </c>
      <c r="R105" s="2">
        <v>34.1</v>
      </c>
      <c r="S105" s="5">
        <f t="shared" si="10"/>
        <v>43.103722511666668</v>
      </c>
    </row>
    <row r="106" spans="1:19" x14ac:dyDescent="0.25">
      <c r="A106" s="19"/>
      <c r="B106" s="28"/>
      <c r="C106" s="6">
        <v>1</v>
      </c>
      <c r="D106" s="6">
        <v>18</v>
      </c>
      <c r="E106" s="6">
        <v>18</v>
      </c>
      <c r="F106" s="6">
        <v>0.188</v>
      </c>
      <c r="G106" s="6" t="s">
        <v>12</v>
      </c>
      <c r="H106" s="6">
        <v>38.700000000000003</v>
      </c>
      <c r="I106" s="9">
        <f t="shared" si="11"/>
        <v>55.737215588000005</v>
      </c>
      <c r="J106" s="6">
        <v>38.5</v>
      </c>
      <c r="K106" s="9">
        <f t="shared" si="6"/>
        <v>55.449167962222219</v>
      </c>
      <c r="L106" s="6">
        <v>36.4</v>
      </c>
      <c r="M106" s="9">
        <f t="shared" si="7"/>
        <v>52.424667891555551</v>
      </c>
      <c r="N106" s="15">
        <v>35.1</v>
      </c>
      <c r="O106" s="9">
        <f t="shared" si="8"/>
        <v>50.552358324000004</v>
      </c>
      <c r="P106" s="15">
        <v>34.5</v>
      </c>
      <c r="Q106" s="9">
        <f t="shared" si="9"/>
        <v>49.688215446666661</v>
      </c>
      <c r="R106" s="15">
        <v>34.1</v>
      </c>
      <c r="S106" s="10">
        <f t="shared" si="10"/>
        <v>49.11212019511111</v>
      </c>
    </row>
    <row r="107" spans="1:19" x14ac:dyDescent="0.25">
      <c r="A107" s="19"/>
      <c r="B107" s="28"/>
      <c r="C107" s="6">
        <v>1</v>
      </c>
      <c r="D107" s="6">
        <v>18</v>
      </c>
      <c r="E107" s="6">
        <v>18</v>
      </c>
      <c r="F107" s="6">
        <v>0.375</v>
      </c>
      <c r="G107" s="6" t="s">
        <v>13</v>
      </c>
      <c r="H107" s="6">
        <v>38.700000000000003</v>
      </c>
      <c r="I107" s="9">
        <f t="shared" si="11"/>
        <v>111.17795662500001</v>
      </c>
      <c r="J107" s="6">
        <v>38.5</v>
      </c>
      <c r="K107" s="9">
        <f t="shared" si="6"/>
        <v>110.60339354166666</v>
      </c>
      <c r="L107" s="6">
        <v>36.4</v>
      </c>
      <c r="M107" s="9">
        <f t="shared" si="7"/>
        <v>104.57048116666665</v>
      </c>
      <c r="N107" s="15">
        <v>35.1</v>
      </c>
      <c r="O107" s="9">
        <f t="shared" si="8"/>
        <v>100.83582112500001</v>
      </c>
      <c r="P107" s="15">
        <v>34.5</v>
      </c>
      <c r="Q107" s="9">
        <f t="shared" si="9"/>
        <v>99.112131874999989</v>
      </c>
      <c r="R107" s="15">
        <v>34.1</v>
      </c>
      <c r="S107" s="10">
        <f t="shared" si="10"/>
        <v>97.963005708333341</v>
      </c>
    </row>
    <row r="108" spans="1:19" ht="15.75" thickBot="1" x14ac:dyDescent="0.3">
      <c r="A108" s="19"/>
      <c r="B108" s="29"/>
      <c r="C108" s="11">
        <v>1</v>
      </c>
      <c r="D108" s="11">
        <v>18</v>
      </c>
      <c r="E108" s="11">
        <v>18</v>
      </c>
      <c r="F108" s="17">
        <v>0.5</v>
      </c>
      <c r="G108" s="11" t="s">
        <v>14</v>
      </c>
      <c r="H108" s="11">
        <v>38.700000000000003</v>
      </c>
      <c r="I108" s="13">
        <f t="shared" si="11"/>
        <v>148.23727550000001</v>
      </c>
      <c r="J108" s="11">
        <v>38.5</v>
      </c>
      <c r="K108" s="13">
        <f t="shared" si="6"/>
        <v>147.47119138888888</v>
      </c>
      <c r="L108" s="11">
        <v>36.4</v>
      </c>
      <c r="M108" s="13">
        <f t="shared" si="7"/>
        <v>139.42730822222222</v>
      </c>
      <c r="N108" s="16">
        <v>35.1</v>
      </c>
      <c r="O108" s="13">
        <f t="shared" si="8"/>
        <v>134.44776149999998</v>
      </c>
      <c r="P108" s="16">
        <v>34.5</v>
      </c>
      <c r="Q108" s="13">
        <f t="shared" si="9"/>
        <v>132.14950916666669</v>
      </c>
      <c r="R108" s="16">
        <v>34.1</v>
      </c>
      <c r="S108" s="14">
        <f t="shared" si="10"/>
        <v>130.61734094444444</v>
      </c>
    </row>
    <row r="109" spans="1:19" ht="15.75" thickTop="1" x14ac:dyDescent="0.25">
      <c r="A109" s="18" t="s">
        <v>19</v>
      </c>
      <c r="B109" s="20" t="s">
        <v>20</v>
      </c>
      <c r="C109" s="2">
        <v>1</v>
      </c>
      <c r="D109" s="2">
        <v>20</v>
      </c>
      <c r="E109" s="2">
        <v>20</v>
      </c>
      <c r="F109" s="2">
        <v>0.188</v>
      </c>
      <c r="G109" s="2" t="s">
        <v>11</v>
      </c>
      <c r="H109" s="2">
        <v>30</v>
      </c>
      <c r="I109" s="4">
        <f t="shared" si="11"/>
        <v>38.886429479999997</v>
      </c>
      <c r="J109" s="2">
        <v>30</v>
      </c>
      <c r="K109" s="4">
        <f t="shared" si="6"/>
        <v>38.886429479999997</v>
      </c>
      <c r="L109" s="2">
        <v>28.9</v>
      </c>
      <c r="M109" s="4">
        <f t="shared" si="7"/>
        <v>37.4605937324</v>
      </c>
      <c r="N109" s="2">
        <v>27.8</v>
      </c>
      <c r="O109" s="4">
        <f t="shared" si="8"/>
        <v>36.034757984800002</v>
      </c>
      <c r="P109" s="2">
        <v>27.2</v>
      </c>
      <c r="Q109" s="4">
        <f t="shared" si="9"/>
        <v>35.2570293952</v>
      </c>
      <c r="R109" s="2">
        <v>26.9</v>
      </c>
      <c r="S109" s="5">
        <f t="shared" si="10"/>
        <v>34.868165100399999</v>
      </c>
    </row>
    <row r="110" spans="1:19" x14ac:dyDescent="0.25">
      <c r="A110" s="19"/>
      <c r="B110" s="21"/>
      <c r="C110" s="6">
        <v>1</v>
      </c>
      <c r="D110" s="6">
        <v>20</v>
      </c>
      <c r="E110" s="6">
        <v>20</v>
      </c>
      <c r="F110" s="6">
        <v>0.218</v>
      </c>
      <c r="G110" s="6" t="s">
        <v>12</v>
      </c>
      <c r="H110" s="6">
        <v>30</v>
      </c>
      <c r="I110" s="9">
        <f t="shared" si="11"/>
        <v>45.09171078</v>
      </c>
      <c r="J110" s="6">
        <v>30</v>
      </c>
      <c r="K110" s="9">
        <f t="shared" si="6"/>
        <v>45.09171078</v>
      </c>
      <c r="L110" s="6">
        <v>28.9</v>
      </c>
      <c r="M110" s="9">
        <f t="shared" si="7"/>
        <v>43.438348051399991</v>
      </c>
      <c r="N110" s="6">
        <v>27.8</v>
      </c>
      <c r="O110" s="9">
        <f t="shared" si="8"/>
        <v>41.784985322800004</v>
      </c>
      <c r="P110" s="6">
        <v>27.2</v>
      </c>
      <c r="Q110" s="9">
        <f t="shared" si="9"/>
        <v>40.883151107199993</v>
      </c>
      <c r="R110" s="6">
        <v>26.9</v>
      </c>
      <c r="S110" s="10">
        <f t="shared" si="10"/>
        <v>40.432233999399998</v>
      </c>
    </row>
    <row r="111" spans="1:19" x14ac:dyDescent="0.25">
      <c r="A111" s="19"/>
      <c r="B111" s="21"/>
      <c r="C111" s="6">
        <v>1</v>
      </c>
      <c r="D111" s="6">
        <v>20</v>
      </c>
      <c r="E111" s="6">
        <v>20</v>
      </c>
      <c r="F111" s="6">
        <v>0.375</v>
      </c>
      <c r="G111" s="6" t="s">
        <v>13</v>
      </c>
      <c r="H111" s="6">
        <v>30</v>
      </c>
      <c r="I111" s="9">
        <f t="shared" si="11"/>
        <v>77.56601624999999</v>
      </c>
      <c r="J111" s="6">
        <v>30</v>
      </c>
      <c r="K111" s="9">
        <f t="shared" si="6"/>
        <v>77.56601624999999</v>
      </c>
      <c r="L111" s="6">
        <v>28.9</v>
      </c>
      <c r="M111" s="9">
        <f t="shared" si="7"/>
        <v>74.721928987499979</v>
      </c>
      <c r="N111" s="6">
        <v>27.8</v>
      </c>
      <c r="O111" s="9">
        <f t="shared" si="8"/>
        <v>71.87784172500001</v>
      </c>
      <c r="P111" s="6">
        <v>27.2</v>
      </c>
      <c r="Q111" s="9">
        <f t="shared" si="9"/>
        <v>70.32652139999999</v>
      </c>
      <c r="R111" s="6">
        <v>26.9</v>
      </c>
      <c r="S111" s="10">
        <f t="shared" si="10"/>
        <v>69.550861237499987</v>
      </c>
    </row>
    <row r="112" spans="1:19" ht="15.75" thickBot="1" x14ac:dyDescent="0.3">
      <c r="A112" s="19"/>
      <c r="B112" s="22"/>
      <c r="C112" s="11">
        <v>1</v>
      </c>
      <c r="D112" s="11">
        <v>20</v>
      </c>
      <c r="E112" s="11">
        <v>20</v>
      </c>
      <c r="F112" s="17">
        <v>0.5</v>
      </c>
      <c r="G112" s="11" t="s">
        <v>14</v>
      </c>
      <c r="H112" s="11">
        <v>30</v>
      </c>
      <c r="I112" s="13">
        <f t="shared" si="11"/>
        <v>103.42135499999999</v>
      </c>
      <c r="J112" s="11">
        <v>30</v>
      </c>
      <c r="K112" s="13">
        <f t="shared" si="6"/>
        <v>103.42135499999999</v>
      </c>
      <c r="L112" s="11">
        <v>28.9</v>
      </c>
      <c r="M112" s="13">
        <f t="shared" si="7"/>
        <v>99.629238649999991</v>
      </c>
      <c r="N112" s="11">
        <v>27.8</v>
      </c>
      <c r="O112" s="13">
        <f t="shared" si="8"/>
        <v>95.837122300000004</v>
      </c>
      <c r="P112" s="11">
        <v>27.2</v>
      </c>
      <c r="Q112" s="13">
        <f t="shared" si="9"/>
        <v>93.768695199999996</v>
      </c>
      <c r="R112" s="11">
        <v>26.9</v>
      </c>
      <c r="S112" s="14">
        <f t="shared" si="10"/>
        <v>92.734481649999992</v>
      </c>
    </row>
    <row r="113" spans="1:19" x14ac:dyDescent="0.25">
      <c r="A113" s="19"/>
      <c r="B113" s="27" t="s">
        <v>21</v>
      </c>
      <c r="C113" s="2">
        <v>1</v>
      </c>
      <c r="D113" s="2">
        <v>20</v>
      </c>
      <c r="E113" s="2">
        <v>20</v>
      </c>
      <c r="F113" s="2">
        <v>0.188</v>
      </c>
      <c r="G113" s="2" t="s">
        <v>11</v>
      </c>
      <c r="H113" s="2">
        <v>38.700000000000003</v>
      </c>
      <c r="I113" s="4">
        <f t="shared" si="11"/>
        <v>50.16349402920001</v>
      </c>
      <c r="J113" s="2">
        <v>38.5</v>
      </c>
      <c r="K113" s="4">
        <f t="shared" si="6"/>
        <v>49.904251166000002</v>
      </c>
      <c r="L113" s="2">
        <v>36.4</v>
      </c>
      <c r="M113" s="4">
        <f t="shared" si="7"/>
        <v>47.182201102399993</v>
      </c>
      <c r="N113" s="2">
        <v>35.1</v>
      </c>
      <c r="O113" s="4">
        <f t="shared" si="8"/>
        <v>45.497122491600003</v>
      </c>
      <c r="P113" s="2">
        <v>34.5</v>
      </c>
      <c r="Q113" s="4">
        <f t="shared" si="9"/>
        <v>44.719393901999993</v>
      </c>
      <c r="R113" s="2">
        <v>34.1</v>
      </c>
      <c r="S113" s="5">
        <f t="shared" si="10"/>
        <v>44.200908175599999</v>
      </c>
    </row>
    <row r="114" spans="1:19" x14ac:dyDescent="0.25">
      <c r="A114" s="19"/>
      <c r="B114" s="28"/>
      <c r="C114" s="6">
        <v>1</v>
      </c>
      <c r="D114" s="6">
        <v>20</v>
      </c>
      <c r="E114" s="6">
        <v>20</v>
      </c>
      <c r="F114" s="6">
        <v>0.218</v>
      </c>
      <c r="G114" s="6" t="s">
        <v>12</v>
      </c>
      <c r="H114" s="6">
        <v>38.700000000000003</v>
      </c>
      <c r="I114" s="9">
        <f t="shared" si="11"/>
        <v>58.168306906199994</v>
      </c>
      <c r="J114" s="6">
        <v>38.5</v>
      </c>
      <c r="K114" s="9">
        <f t="shared" si="6"/>
        <v>57.867695501</v>
      </c>
      <c r="L114" s="6">
        <v>36.4</v>
      </c>
      <c r="M114" s="9">
        <f t="shared" si="7"/>
        <v>54.711275746399998</v>
      </c>
      <c r="N114" s="15">
        <v>35.1</v>
      </c>
      <c r="O114" s="9">
        <f t="shared" si="8"/>
        <v>52.75730161260001</v>
      </c>
      <c r="P114" s="15">
        <v>34.5</v>
      </c>
      <c r="Q114" s="9">
        <f t="shared" si="9"/>
        <v>51.855467396999998</v>
      </c>
      <c r="R114" s="15">
        <v>34.1</v>
      </c>
      <c r="S114" s="10">
        <f t="shared" si="10"/>
        <v>51.254244586599995</v>
      </c>
    </row>
    <row r="115" spans="1:19" x14ac:dyDescent="0.25">
      <c r="A115" s="19"/>
      <c r="B115" s="28"/>
      <c r="C115" s="6">
        <v>1</v>
      </c>
      <c r="D115" s="6">
        <v>20</v>
      </c>
      <c r="E115" s="6">
        <v>20</v>
      </c>
      <c r="F115" s="6">
        <v>0.375</v>
      </c>
      <c r="G115" s="6" t="s">
        <v>13</v>
      </c>
      <c r="H115" s="6">
        <v>38.700000000000003</v>
      </c>
      <c r="I115" s="9">
        <f t="shared" si="11"/>
        <v>100.06016096250001</v>
      </c>
      <c r="J115" s="6">
        <v>38.5</v>
      </c>
      <c r="K115" s="9">
        <f t="shared" si="6"/>
        <v>99.543054187500005</v>
      </c>
      <c r="L115" s="6">
        <v>36.4</v>
      </c>
      <c r="M115" s="9">
        <f t="shared" si="7"/>
        <v>94.113433049999998</v>
      </c>
      <c r="N115" s="15">
        <v>35.1</v>
      </c>
      <c r="O115" s="9">
        <f t="shared" si="8"/>
        <v>90.752239012500013</v>
      </c>
      <c r="P115" s="15">
        <v>34.5</v>
      </c>
      <c r="Q115" s="9">
        <f t="shared" si="9"/>
        <v>89.200918687499993</v>
      </c>
      <c r="R115" s="15">
        <v>34.1</v>
      </c>
      <c r="S115" s="10">
        <f t="shared" si="10"/>
        <v>88.166705137500003</v>
      </c>
    </row>
    <row r="116" spans="1:19" ht="15.75" thickBot="1" x14ac:dyDescent="0.3">
      <c r="A116" s="19"/>
      <c r="B116" s="29"/>
      <c r="C116" s="11">
        <v>1</v>
      </c>
      <c r="D116" s="11">
        <v>20</v>
      </c>
      <c r="E116" s="11">
        <v>20</v>
      </c>
      <c r="F116" s="17">
        <v>0.5</v>
      </c>
      <c r="G116" s="11" t="s">
        <v>14</v>
      </c>
      <c r="H116" s="11">
        <v>38.700000000000003</v>
      </c>
      <c r="I116" s="13">
        <f t="shared" si="11"/>
        <v>133.41354795000001</v>
      </c>
      <c r="J116" s="11">
        <v>38.5</v>
      </c>
      <c r="K116" s="13">
        <f t="shared" si="6"/>
        <v>132.72407225000001</v>
      </c>
      <c r="L116" s="11">
        <v>36.4</v>
      </c>
      <c r="M116" s="13">
        <f t="shared" si="7"/>
        <v>125.48457739999999</v>
      </c>
      <c r="N116" s="16">
        <v>35.1</v>
      </c>
      <c r="O116" s="13">
        <f t="shared" si="8"/>
        <v>121.00298534999999</v>
      </c>
      <c r="P116" s="16">
        <v>34.5</v>
      </c>
      <c r="Q116" s="13">
        <f t="shared" si="9"/>
        <v>118.93455825000001</v>
      </c>
      <c r="R116" s="16">
        <v>34.1</v>
      </c>
      <c r="S116" s="14">
        <f t="shared" si="10"/>
        <v>117.55560685</v>
      </c>
    </row>
    <row r="117" spans="1:19" ht="15.75" thickTop="1" x14ac:dyDescent="0.25">
      <c r="A117" s="18" t="s">
        <v>19</v>
      </c>
      <c r="B117" s="20" t="s">
        <v>20</v>
      </c>
      <c r="C117" s="2">
        <v>1</v>
      </c>
      <c r="D117" s="2">
        <v>22</v>
      </c>
      <c r="E117" s="2">
        <v>22</v>
      </c>
      <c r="F117" s="2">
        <v>0.188</v>
      </c>
      <c r="G117" s="2" t="s">
        <v>11</v>
      </c>
      <c r="H117" s="2">
        <v>30</v>
      </c>
      <c r="I117" s="4">
        <f t="shared" si="11"/>
        <v>35.351299527272722</v>
      </c>
      <c r="J117" s="2">
        <v>30</v>
      </c>
      <c r="K117" s="4">
        <f t="shared" si="6"/>
        <v>35.351299527272722</v>
      </c>
      <c r="L117" s="2">
        <v>28.9</v>
      </c>
      <c r="M117" s="4">
        <f t="shared" si="7"/>
        <v>34.055085211272726</v>
      </c>
      <c r="N117" s="2">
        <v>27.8</v>
      </c>
      <c r="O117" s="4">
        <f t="shared" si="8"/>
        <v>32.758870895272729</v>
      </c>
      <c r="P117" s="2">
        <v>27.2</v>
      </c>
      <c r="Q117" s="4">
        <f t="shared" si="9"/>
        <v>32.051844904727268</v>
      </c>
      <c r="R117" s="2">
        <v>26.9</v>
      </c>
      <c r="S117" s="5">
        <f t="shared" si="10"/>
        <v>31.698331909454545</v>
      </c>
    </row>
    <row r="118" spans="1:19" x14ac:dyDescent="0.25">
      <c r="A118" s="19"/>
      <c r="B118" s="21"/>
      <c r="C118" s="6">
        <v>1</v>
      </c>
      <c r="D118" s="6">
        <v>22</v>
      </c>
      <c r="E118" s="6">
        <v>22</v>
      </c>
      <c r="F118" s="6">
        <v>0.218</v>
      </c>
      <c r="G118" s="6" t="s">
        <v>12</v>
      </c>
      <c r="H118" s="6">
        <v>30</v>
      </c>
      <c r="I118" s="9">
        <f t="shared" si="11"/>
        <v>40.992464345454543</v>
      </c>
      <c r="J118" s="6">
        <v>30</v>
      </c>
      <c r="K118" s="9">
        <f t="shared" si="6"/>
        <v>40.992464345454543</v>
      </c>
      <c r="L118" s="6">
        <v>28.9</v>
      </c>
      <c r="M118" s="9">
        <f t="shared" si="7"/>
        <v>39.489407319454536</v>
      </c>
      <c r="N118" s="6">
        <v>27.8</v>
      </c>
      <c r="O118" s="9">
        <f t="shared" si="8"/>
        <v>37.986350293454549</v>
      </c>
      <c r="P118" s="6">
        <v>27.2</v>
      </c>
      <c r="Q118" s="9">
        <f t="shared" si="9"/>
        <v>37.166501006545452</v>
      </c>
      <c r="R118" s="6">
        <v>26.9</v>
      </c>
      <c r="S118" s="10">
        <f t="shared" si="10"/>
        <v>36.756576363090907</v>
      </c>
    </row>
    <row r="119" spans="1:19" x14ac:dyDescent="0.25">
      <c r="A119" s="19"/>
      <c r="B119" s="21"/>
      <c r="C119" s="6">
        <v>1</v>
      </c>
      <c r="D119" s="6">
        <v>22</v>
      </c>
      <c r="E119" s="6">
        <v>22</v>
      </c>
      <c r="F119" s="6"/>
      <c r="G119" s="6" t="s">
        <v>13</v>
      </c>
      <c r="H119" s="6">
        <v>30</v>
      </c>
      <c r="I119" s="9"/>
      <c r="J119" s="6">
        <v>30</v>
      </c>
      <c r="K119" s="9"/>
      <c r="L119" s="6">
        <v>28.9</v>
      </c>
      <c r="M119" s="9"/>
      <c r="N119" s="6">
        <v>27.8</v>
      </c>
      <c r="O119" s="9"/>
      <c r="P119" s="6">
        <v>27.2</v>
      </c>
      <c r="Q119" s="9"/>
      <c r="R119" s="6">
        <v>26.9</v>
      </c>
      <c r="S119" s="10"/>
    </row>
    <row r="120" spans="1:19" ht="15.75" thickBot="1" x14ac:dyDescent="0.3">
      <c r="A120" s="19"/>
      <c r="B120" s="22"/>
      <c r="C120" s="11">
        <v>1</v>
      </c>
      <c r="D120" s="11">
        <v>22</v>
      </c>
      <c r="E120" s="11">
        <v>22</v>
      </c>
      <c r="F120" s="11"/>
      <c r="G120" s="11" t="s">
        <v>14</v>
      </c>
      <c r="H120" s="11">
        <v>30</v>
      </c>
      <c r="I120" s="13"/>
      <c r="J120" s="11">
        <v>30</v>
      </c>
      <c r="K120" s="13"/>
      <c r="L120" s="11">
        <v>28.9</v>
      </c>
      <c r="M120" s="13"/>
      <c r="N120" s="11">
        <v>27.8</v>
      </c>
      <c r="O120" s="13"/>
      <c r="P120" s="11">
        <v>27.2</v>
      </c>
      <c r="Q120" s="13"/>
      <c r="R120" s="11">
        <v>26.9</v>
      </c>
      <c r="S120" s="14"/>
    </row>
    <row r="121" spans="1:19" x14ac:dyDescent="0.25">
      <c r="A121" s="19"/>
      <c r="B121" s="27" t="s">
        <v>21</v>
      </c>
      <c r="C121" s="2">
        <v>1</v>
      </c>
      <c r="D121" s="2">
        <v>22</v>
      </c>
      <c r="E121" s="2">
        <v>22</v>
      </c>
      <c r="F121" s="2">
        <v>0.188</v>
      </c>
      <c r="G121" s="2" t="s">
        <v>11</v>
      </c>
      <c r="H121" s="2">
        <v>38.700000000000003</v>
      </c>
      <c r="I121" s="4">
        <f t="shared" si="11"/>
        <v>45.603176390181822</v>
      </c>
      <c r="J121" s="2">
        <v>38.5</v>
      </c>
      <c r="K121" s="4">
        <f t="shared" si="6"/>
        <v>45.367501060000002</v>
      </c>
      <c r="L121" s="2">
        <v>36.4</v>
      </c>
      <c r="M121" s="4">
        <f t="shared" si="7"/>
        <v>42.892910093090904</v>
      </c>
      <c r="N121" s="2">
        <v>35.1</v>
      </c>
      <c r="O121" s="4">
        <f t="shared" si="8"/>
        <v>41.361020446909095</v>
      </c>
      <c r="P121" s="2">
        <v>34.5</v>
      </c>
      <c r="Q121" s="4">
        <f t="shared" si="9"/>
        <v>40.653994456363634</v>
      </c>
      <c r="R121" s="2">
        <v>34.1</v>
      </c>
      <c r="S121" s="5">
        <f t="shared" si="10"/>
        <v>40.182643796000001</v>
      </c>
    </row>
    <row r="122" spans="1:19" x14ac:dyDescent="0.25">
      <c r="A122" s="19"/>
      <c r="B122" s="28"/>
      <c r="C122" s="6">
        <v>1</v>
      </c>
      <c r="D122" s="6">
        <v>22</v>
      </c>
      <c r="E122" s="6">
        <v>22</v>
      </c>
      <c r="F122" s="6">
        <v>0.218</v>
      </c>
      <c r="G122" s="6" t="s">
        <v>12</v>
      </c>
      <c r="H122" s="6">
        <v>38.700000000000003</v>
      </c>
      <c r="I122" s="9">
        <f t="shared" si="11"/>
        <v>52.880279005636361</v>
      </c>
      <c r="J122" s="6">
        <v>38.5</v>
      </c>
      <c r="K122" s="9">
        <f t="shared" si="6"/>
        <v>52.606995910000002</v>
      </c>
      <c r="L122" s="6">
        <v>36.4</v>
      </c>
      <c r="M122" s="9">
        <f t="shared" si="7"/>
        <v>49.73752340581818</v>
      </c>
      <c r="N122" s="15">
        <v>35.1</v>
      </c>
      <c r="O122" s="9">
        <f t="shared" si="8"/>
        <v>47.961183284181828</v>
      </c>
      <c r="P122" s="15">
        <v>34.5</v>
      </c>
      <c r="Q122" s="9">
        <f t="shared" si="9"/>
        <v>47.141333997272724</v>
      </c>
      <c r="R122" s="15">
        <v>34.1</v>
      </c>
      <c r="S122" s="10">
        <f t="shared" si="10"/>
        <v>46.594767806</v>
      </c>
    </row>
    <row r="123" spans="1:19" x14ac:dyDescent="0.25">
      <c r="A123" s="19"/>
      <c r="B123" s="28"/>
      <c r="C123" s="6">
        <v>1</v>
      </c>
      <c r="D123" s="6">
        <v>22</v>
      </c>
      <c r="E123" s="6">
        <v>22</v>
      </c>
      <c r="F123" s="6"/>
      <c r="G123" s="6" t="s">
        <v>13</v>
      </c>
      <c r="H123" s="6">
        <v>38.700000000000003</v>
      </c>
      <c r="I123" s="9"/>
      <c r="J123" s="6">
        <v>38.5</v>
      </c>
      <c r="K123" s="9"/>
      <c r="L123" s="6">
        <v>36.4</v>
      </c>
      <c r="M123" s="9"/>
      <c r="N123" s="15">
        <v>35.1</v>
      </c>
      <c r="O123" s="9"/>
      <c r="P123" s="15">
        <v>34.5</v>
      </c>
      <c r="Q123" s="9"/>
      <c r="R123" s="15">
        <v>34.1</v>
      </c>
      <c r="S123" s="10"/>
    </row>
    <row r="124" spans="1:19" ht="15.75" thickBot="1" x14ac:dyDescent="0.3">
      <c r="A124" s="19"/>
      <c r="B124" s="29"/>
      <c r="C124" s="11">
        <v>1</v>
      </c>
      <c r="D124" s="11">
        <v>22</v>
      </c>
      <c r="E124" s="11">
        <v>22</v>
      </c>
      <c r="F124" s="11"/>
      <c r="G124" s="11" t="s">
        <v>14</v>
      </c>
      <c r="H124" s="11">
        <v>38.700000000000003</v>
      </c>
      <c r="I124" s="13"/>
      <c r="J124" s="11">
        <v>38.5</v>
      </c>
      <c r="K124" s="13"/>
      <c r="L124" s="11">
        <v>36.4</v>
      </c>
      <c r="M124" s="13"/>
      <c r="N124" s="16">
        <v>35.1</v>
      </c>
      <c r="O124" s="13"/>
      <c r="P124" s="16">
        <v>34.5</v>
      </c>
      <c r="Q124" s="13"/>
      <c r="R124" s="16">
        <v>34.1</v>
      </c>
      <c r="S124" s="14"/>
    </row>
    <row r="125" spans="1:19" ht="15.75" thickTop="1" x14ac:dyDescent="0.25">
      <c r="A125" s="18" t="s">
        <v>19</v>
      </c>
      <c r="B125" s="20" t="s">
        <v>20</v>
      </c>
      <c r="C125" s="2">
        <v>1</v>
      </c>
      <c r="D125" s="2">
        <v>24</v>
      </c>
      <c r="E125" s="2">
        <v>24</v>
      </c>
      <c r="F125" s="2">
        <v>0.218</v>
      </c>
      <c r="G125" s="2" t="s">
        <v>11</v>
      </c>
      <c r="H125" s="2">
        <v>30</v>
      </c>
      <c r="I125" s="4">
        <f t="shared" si="11"/>
        <v>37.576425649999997</v>
      </c>
      <c r="J125" s="2">
        <v>30</v>
      </c>
      <c r="K125" s="4">
        <f t="shared" si="6"/>
        <v>37.576425649999997</v>
      </c>
      <c r="L125" s="2">
        <v>28.9</v>
      </c>
      <c r="M125" s="4">
        <f t="shared" si="7"/>
        <v>36.198623376166658</v>
      </c>
      <c r="N125" s="2">
        <v>27.8</v>
      </c>
      <c r="O125" s="4">
        <f t="shared" si="8"/>
        <v>34.820821102333333</v>
      </c>
      <c r="P125" s="2">
        <v>27.2</v>
      </c>
      <c r="Q125" s="4">
        <f t="shared" si="9"/>
        <v>34.06929258933333</v>
      </c>
      <c r="R125" s="2">
        <v>26.9</v>
      </c>
      <c r="S125" s="5">
        <f t="shared" si="10"/>
        <v>33.693528332833331</v>
      </c>
    </row>
    <row r="126" spans="1:19" x14ac:dyDescent="0.25">
      <c r="A126" s="19"/>
      <c r="B126" s="21"/>
      <c r="C126" s="6">
        <v>1</v>
      </c>
      <c r="D126" s="6">
        <v>24</v>
      </c>
      <c r="E126" s="6">
        <v>24</v>
      </c>
      <c r="F126" s="6">
        <v>0.25</v>
      </c>
      <c r="G126" s="6" t="s">
        <v>12</v>
      </c>
      <c r="H126" s="6">
        <v>30</v>
      </c>
      <c r="I126" s="9">
        <f t="shared" si="11"/>
        <v>43.092231249999998</v>
      </c>
      <c r="J126" s="6">
        <v>30</v>
      </c>
      <c r="K126" s="9">
        <f t="shared" si="6"/>
        <v>43.092231249999998</v>
      </c>
      <c r="L126" s="6">
        <v>28.9</v>
      </c>
      <c r="M126" s="9">
        <f t="shared" si="7"/>
        <v>41.512182770833327</v>
      </c>
      <c r="N126" s="6">
        <v>27.8</v>
      </c>
      <c r="O126" s="9">
        <f t="shared" si="8"/>
        <v>39.932134291666664</v>
      </c>
      <c r="P126" s="6">
        <v>27.2</v>
      </c>
      <c r="Q126" s="9">
        <f t="shared" si="9"/>
        <v>39.07028966666666</v>
      </c>
      <c r="R126" s="6">
        <v>26.9</v>
      </c>
      <c r="S126" s="10">
        <f t="shared" si="10"/>
        <v>38.639367354166666</v>
      </c>
    </row>
    <row r="127" spans="1:19" x14ac:dyDescent="0.25">
      <c r="A127" s="19"/>
      <c r="B127" s="21"/>
      <c r="C127" s="6">
        <v>1</v>
      </c>
      <c r="D127" s="6">
        <v>24</v>
      </c>
      <c r="E127" s="6">
        <v>24</v>
      </c>
      <c r="F127" s="6">
        <v>0.375</v>
      </c>
      <c r="G127" s="6" t="s">
        <v>13</v>
      </c>
      <c r="H127" s="6">
        <v>30</v>
      </c>
      <c r="I127" s="9">
        <f t="shared" si="11"/>
        <v>64.638346874999996</v>
      </c>
      <c r="J127" s="6">
        <v>30</v>
      </c>
      <c r="K127" s="9">
        <f t="shared" si="6"/>
        <v>64.638346874999996</v>
      </c>
      <c r="L127" s="6">
        <v>28.9</v>
      </c>
      <c r="M127" s="9">
        <f t="shared" si="7"/>
        <v>62.268274156249987</v>
      </c>
      <c r="N127" s="6">
        <v>27.8</v>
      </c>
      <c r="O127" s="9">
        <f t="shared" si="8"/>
        <v>59.898201437500006</v>
      </c>
      <c r="P127" s="6">
        <v>27.2</v>
      </c>
      <c r="Q127" s="9">
        <f t="shared" si="9"/>
        <v>58.605434499999994</v>
      </c>
      <c r="R127" s="6">
        <v>26.9</v>
      </c>
      <c r="S127" s="10">
        <f t="shared" si="10"/>
        <v>57.959051031249992</v>
      </c>
    </row>
    <row r="128" spans="1:19" ht="15.75" thickBot="1" x14ac:dyDescent="0.3">
      <c r="A128" s="19"/>
      <c r="B128" s="22"/>
      <c r="C128" s="11">
        <v>1</v>
      </c>
      <c r="D128" s="11">
        <v>24</v>
      </c>
      <c r="E128" s="11">
        <v>24</v>
      </c>
      <c r="F128" s="11">
        <v>0.5</v>
      </c>
      <c r="G128" s="11" t="s">
        <v>14</v>
      </c>
      <c r="H128" s="11">
        <v>30</v>
      </c>
      <c r="I128" s="13">
        <f t="shared" si="11"/>
        <v>86.184462499999995</v>
      </c>
      <c r="J128" s="11">
        <v>30</v>
      </c>
      <c r="K128" s="13">
        <f t="shared" si="6"/>
        <v>86.184462499999995</v>
      </c>
      <c r="L128" s="11">
        <v>28.9</v>
      </c>
      <c r="M128" s="13">
        <f t="shared" si="7"/>
        <v>83.024365541666654</v>
      </c>
      <c r="N128" s="11">
        <v>27.8</v>
      </c>
      <c r="O128" s="13">
        <f t="shared" si="8"/>
        <v>79.864268583333327</v>
      </c>
      <c r="P128" s="11">
        <v>27.2</v>
      </c>
      <c r="Q128" s="13">
        <f t="shared" si="9"/>
        <v>78.140579333333321</v>
      </c>
      <c r="R128" s="11">
        <v>26.9</v>
      </c>
      <c r="S128" s="14">
        <f t="shared" si="10"/>
        <v>77.278734708333332</v>
      </c>
    </row>
    <row r="129" spans="1:19" x14ac:dyDescent="0.25">
      <c r="A129" s="19"/>
      <c r="B129" s="27" t="s">
        <v>21</v>
      </c>
      <c r="C129" s="2">
        <v>1</v>
      </c>
      <c r="D129" s="2">
        <v>24</v>
      </c>
      <c r="E129" s="2">
        <v>24</v>
      </c>
      <c r="F129" s="2">
        <v>0.218</v>
      </c>
      <c r="G129" s="2" t="s">
        <v>11</v>
      </c>
      <c r="H129" s="2">
        <v>38.700000000000003</v>
      </c>
      <c r="I129" s="4">
        <f t="shared" si="11"/>
        <v>48.473589088499999</v>
      </c>
      <c r="J129" s="2">
        <v>38.5</v>
      </c>
      <c r="K129" s="4">
        <f t="shared" si="6"/>
        <v>48.223079584166669</v>
      </c>
      <c r="L129" s="2">
        <v>36.4</v>
      </c>
      <c r="M129" s="4">
        <f t="shared" si="7"/>
        <v>45.592729788666666</v>
      </c>
      <c r="N129" s="2">
        <v>35.1</v>
      </c>
      <c r="O129" s="4">
        <f t="shared" si="8"/>
        <v>43.964418010500005</v>
      </c>
      <c r="P129" s="2">
        <v>34.5</v>
      </c>
      <c r="Q129" s="4">
        <f t="shared" si="9"/>
        <v>43.212889497499994</v>
      </c>
      <c r="R129" s="2">
        <v>34.1</v>
      </c>
      <c r="S129" s="5">
        <f t="shared" si="10"/>
        <v>42.711870488833334</v>
      </c>
    </row>
    <row r="130" spans="1:19" x14ac:dyDescent="0.25">
      <c r="A130" s="19"/>
      <c r="B130" s="28"/>
      <c r="C130" s="6">
        <v>1</v>
      </c>
      <c r="D130" s="6">
        <v>24</v>
      </c>
      <c r="E130" s="6">
        <v>24</v>
      </c>
      <c r="F130" s="6">
        <v>0.25</v>
      </c>
      <c r="G130" s="6" t="s">
        <v>12</v>
      </c>
      <c r="H130" s="6">
        <v>38.700000000000003</v>
      </c>
      <c r="I130" s="9">
        <f t="shared" si="11"/>
        <v>55.588978312499997</v>
      </c>
      <c r="J130" s="6">
        <v>38.5</v>
      </c>
      <c r="K130" s="9">
        <f t="shared" si="6"/>
        <v>55.301696770833331</v>
      </c>
      <c r="L130" s="6">
        <v>36.4</v>
      </c>
      <c r="M130" s="9">
        <f t="shared" si="7"/>
        <v>52.285240583333326</v>
      </c>
      <c r="N130" s="15">
        <v>35.1</v>
      </c>
      <c r="O130" s="9">
        <f t="shared" si="8"/>
        <v>50.417910562499998</v>
      </c>
      <c r="P130" s="15">
        <v>34.5</v>
      </c>
      <c r="Q130" s="9">
        <f t="shared" si="9"/>
        <v>49.556065937500001</v>
      </c>
      <c r="R130" s="15">
        <v>34.1</v>
      </c>
      <c r="S130" s="10">
        <f t="shared" si="10"/>
        <v>48.981502854166671</v>
      </c>
    </row>
    <row r="131" spans="1:19" x14ac:dyDescent="0.25">
      <c r="A131" s="19"/>
      <c r="B131" s="28"/>
      <c r="C131" s="6">
        <v>1</v>
      </c>
      <c r="D131" s="6">
        <v>24</v>
      </c>
      <c r="E131" s="6">
        <v>24</v>
      </c>
      <c r="F131" s="6">
        <v>0.375</v>
      </c>
      <c r="G131" s="6" t="s">
        <v>13</v>
      </c>
      <c r="H131" s="6">
        <v>38.700000000000003</v>
      </c>
      <c r="I131" s="9">
        <f t="shared" si="11"/>
        <v>83.383467468749998</v>
      </c>
      <c r="J131" s="6">
        <v>38.5</v>
      </c>
      <c r="K131" s="9">
        <f t="shared" si="6"/>
        <v>82.952545156249997</v>
      </c>
      <c r="L131" s="6">
        <v>36.4</v>
      </c>
      <c r="M131" s="9">
        <f t="shared" si="7"/>
        <v>78.427860874999993</v>
      </c>
      <c r="N131" s="15">
        <v>35.1</v>
      </c>
      <c r="O131" s="9">
        <f t="shared" si="8"/>
        <v>75.626865843750011</v>
      </c>
      <c r="P131" s="15">
        <v>34.5</v>
      </c>
      <c r="Q131" s="9">
        <f t="shared" si="9"/>
        <v>74.334098906249992</v>
      </c>
      <c r="R131" s="15">
        <v>34.1</v>
      </c>
      <c r="S131" s="10">
        <f t="shared" si="10"/>
        <v>73.472254281250002</v>
      </c>
    </row>
    <row r="132" spans="1:19" ht="15.75" thickBot="1" x14ac:dyDescent="0.3">
      <c r="A132" s="19"/>
      <c r="B132" s="29"/>
      <c r="C132" s="11">
        <v>1</v>
      </c>
      <c r="D132" s="11">
        <v>24</v>
      </c>
      <c r="E132" s="11">
        <v>24</v>
      </c>
      <c r="F132" s="11">
        <v>0.5</v>
      </c>
      <c r="G132" s="11" t="s">
        <v>14</v>
      </c>
      <c r="H132" s="11">
        <v>38.700000000000003</v>
      </c>
      <c r="I132" s="13">
        <f t="shared" si="11"/>
        <v>111.17795662499999</v>
      </c>
      <c r="J132" s="11">
        <v>38.5</v>
      </c>
      <c r="K132" s="13">
        <f t="shared" si="6"/>
        <v>110.60339354166666</v>
      </c>
      <c r="L132" s="11">
        <v>36.4</v>
      </c>
      <c r="M132" s="13">
        <f t="shared" si="7"/>
        <v>104.57048116666665</v>
      </c>
      <c r="N132" s="16">
        <v>35.1</v>
      </c>
      <c r="O132" s="13">
        <f t="shared" si="8"/>
        <v>100.835821125</v>
      </c>
      <c r="P132" s="16">
        <v>34.5</v>
      </c>
      <c r="Q132" s="13">
        <f t="shared" si="9"/>
        <v>99.112131875000003</v>
      </c>
      <c r="R132" s="16">
        <v>34.1</v>
      </c>
      <c r="S132" s="14">
        <f t="shared" si="10"/>
        <v>97.963005708333341</v>
      </c>
    </row>
    <row r="133" spans="1:19" ht="15.75" thickTop="1" x14ac:dyDescent="0.25">
      <c r="A133" s="18" t="s">
        <v>19</v>
      </c>
      <c r="B133" s="20" t="s">
        <v>20</v>
      </c>
      <c r="C133" s="2">
        <v>1</v>
      </c>
      <c r="D133" s="2">
        <v>30</v>
      </c>
      <c r="E133" s="2">
        <v>30</v>
      </c>
      <c r="F133" s="2">
        <v>0.25</v>
      </c>
      <c r="G133" s="2" t="s">
        <v>11</v>
      </c>
      <c r="H133" s="2">
        <v>30</v>
      </c>
      <c r="I133" s="4">
        <f t="shared" si="11"/>
        <v>34.473784999999999</v>
      </c>
      <c r="J133" s="2">
        <v>30</v>
      </c>
      <c r="K133" s="4">
        <f t="shared" si="6"/>
        <v>34.473784999999999</v>
      </c>
      <c r="L133" s="2">
        <v>28.9</v>
      </c>
      <c r="M133" s="4">
        <f t="shared" si="7"/>
        <v>33.209746216666666</v>
      </c>
      <c r="N133" s="2">
        <v>27.8</v>
      </c>
      <c r="O133" s="4">
        <f t="shared" si="8"/>
        <v>31.945707433333332</v>
      </c>
      <c r="P133" s="2">
        <v>27.2</v>
      </c>
      <c r="Q133" s="4">
        <f t="shared" si="9"/>
        <v>31.25623173333333</v>
      </c>
      <c r="R133" s="2">
        <v>26.9</v>
      </c>
      <c r="S133" s="5">
        <f t="shared" si="10"/>
        <v>30.911493883333332</v>
      </c>
    </row>
    <row r="134" spans="1:19" x14ac:dyDescent="0.25">
      <c r="A134" s="19"/>
      <c r="B134" s="21"/>
      <c r="C134" s="6">
        <v>1</v>
      </c>
      <c r="D134" s="6">
        <v>30</v>
      </c>
      <c r="E134" s="6">
        <v>30</v>
      </c>
      <c r="F134" s="6">
        <v>0.314</v>
      </c>
      <c r="G134" s="6" t="s">
        <v>12</v>
      </c>
      <c r="H134" s="6">
        <v>30</v>
      </c>
      <c r="I134" s="9">
        <f t="shared" si="11"/>
        <v>43.299073960000001</v>
      </c>
      <c r="J134" s="6">
        <v>30</v>
      </c>
      <c r="K134" s="9">
        <f t="shared" ref="K134:K138" si="12">0.06894757*10^3*(2*J134*F134)/(E134*$C134)</f>
        <v>43.299073960000001</v>
      </c>
      <c r="L134" s="6">
        <v>28.9</v>
      </c>
      <c r="M134" s="9">
        <f t="shared" ref="M134:M138" si="13">0.06894757*10^3*(2*L134*F134)/(E134*$C134)</f>
        <v>41.71144124813334</v>
      </c>
      <c r="N134" s="6">
        <v>27.8</v>
      </c>
      <c r="O134" s="9">
        <f t="shared" ref="O134:O138" si="14">0.06894757*10^3*(2*N134*F134)/(E134*$C134)</f>
        <v>40.123808536266665</v>
      </c>
      <c r="P134" s="6">
        <v>27.2</v>
      </c>
      <c r="Q134" s="9">
        <f t="shared" ref="Q134:Q138" si="15">0.06894757*10^3*(2*P134*F134)/(E134*$C134)</f>
        <v>39.257827057066656</v>
      </c>
      <c r="R134" s="6">
        <v>26.9</v>
      </c>
      <c r="S134" s="10">
        <f t="shared" ref="S134:S138" si="16">0.06894757*10^3*(2*R134*F134)/(E134*$C134)</f>
        <v>38.824836317466662</v>
      </c>
    </row>
    <row r="135" spans="1:19" x14ac:dyDescent="0.25">
      <c r="A135" s="19"/>
      <c r="B135" s="21"/>
      <c r="C135" s="6">
        <v>1</v>
      </c>
      <c r="D135" s="6">
        <v>30</v>
      </c>
      <c r="E135" s="6">
        <v>30</v>
      </c>
      <c r="F135" s="6"/>
      <c r="G135" s="6" t="s">
        <v>13</v>
      </c>
      <c r="H135" s="6">
        <v>30</v>
      </c>
      <c r="I135" s="9"/>
      <c r="J135" s="6">
        <v>30</v>
      </c>
      <c r="K135" s="9"/>
      <c r="L135" s="6">
        <v>28.9</v>
      </c>
      <c r="M135" s="9"/>
      <c r="N135" s="6">
        <v>27.8</v>
      </c>
      <c r="O135" s="9"/>
      <c r="P135" s="6">
        <v>27.2</v>
      </c>
      <c r="Q135" s="9"/>
      <c r="R135" s="6">
        <v>26.9</v>
      </c>
      <c r="S135" s="10"/>
    </row>
    <row r="136" spans="1:19" ht="15.75" thickBot="1" x14ac:dyDescent="0.3">
      <c r="A136" s="19"/>
      <c r="B136" s="22"/>
      <c r="C136" s="11">
        <v>1</v>
      </c>
      <c r="D136" s="11">
        <v>30</v>
      </c>
      <c r="E136" s="11">
        <v>30</v>
      </c>
      <c r="F136" s="11"/>
      <c r="G136" s="11" t="s">
        <v>14</v>
      </c>
      <c r="H136" s="11">
        <v>30</v>
      </c>
      <c r="I136" s="13"/>
      <c r="J136" s="11">
        <v>30</v>
      </c>
      <c r="K136" s="13"/>
      <c r="L136" s="11">
        <v>28.9</v>
      </c>
      <c r="M136" s="13"/>
      <c r="N136" s="11">
        <v>27.8</v>
      </c>
      <c r="O136" s="13"/>
      <c r="P136" s="11">
        <v>27.2</v>
      </c>
      <c r="Q136" s="13"/>
      <c r="R136" s="11">
        <v>26.9</v>
      </c>
      <c r="S136" s="14"/>
    </row>
    <row r="137" spans="1:19" x14ac:dyDescent="0.25">
      <c r="A137" s="19"/>
      <c r="B137" s="27" t="s">
        <v>21</v>
      </c>
      <c r="C137" s="2">
        <v>1</v>
      </c>
      <c r="D137" s="2">
        <v>30</v>
      </c>
      <c r="E137" s="2">
        <v>30</v>
      </c>
      <c r="F137" s="2">
        <v>0.25</v>
      </c>
      <c r="G137" s="2" t="s">
        <v>11</v>
      </c>
      <c r="H137" s="2">
        <v>38.700000000000003</v>
      </c>
      <c r="I137" s="4">
        <f t="shared" ref="I137:I138" si="17">0.06894757*10^3*(2*H137*F137)/(E137*C137)</f>
        <v>44.471182649999996</v>
      </c>
      <c r="J137" s="2">
        <v>38.5</v>
      </c>
      <c r="K137" s="4">
        <f t="shared" si="12"/>
        <v>44.241357416666666</v>
      </c>
      <c r="L137" s="2">
        <v>36.4</v>
      </c>
      <c r="M137" s="4">
        <f t="shared" si="13"/>
        <v>41.828192466666664</v>
      </c>
      <c r="N137" s="2">
        <v>35.1</v>
      </c>
      <c r="O137" s="4">
        <f t="shared" si="14"/>
        <v>40.334328450000001</v>
      </c>
      <c r="P137" s="2">
        <v>34.5</v>
      </c>
      <c r="Q137" s="4">
        <f t="shared" si="15"/>
        <v>39.644852750000005</v>
      </c>
      <c r="R137" s="2">
        <v>34.1</v>
      </c>
      <c r="S137" s="5">
        <f t="shared" si="16"/>
        <v>39.185202283333332</v>
      </c>
    </row>
    <row r="138" spans="1:19" x14ac:dyDescent="0.25">
      <c r="A138" s="19"/>
      <c r="B138" s="28"/>
      <c r="C138" s="6">
        <v>1</v>
      </c>
      <c r="D138" s="6">
        <v>30</v>
      </c>
      <c r="E138" s="6">
        <v>30</v>
      </c>
      <c r="F138" s="6">
        <v>0.314</v>
      </c>
      <c r="G138" s="6" t="s">
        <v>12</v>
      </c>
      <c r="H138" s="6">
        <v>38.700000000000003</v>
      </c>
      <c r="I138" s="9">
        <f t="shared" si="17"/>
        <v>55.855805408400002</v>
      </c>
      <c r="J138" s="6">
        <v>38.5</v>
      </c>
      <c r="K138" s="9">
        <f t="shared" si="12"/>
        <v>55.56714491533333</v>
      </c>
      <c r="L138" s="6">
        <v>36.4</v>
      </c>
      <c r="M138" s="9">
        <f t="shared" si="13"/>
        <v>52.53620973813333</v>
      </c>
      <c r="N138" s="15">
        <v>35.1</v>
      </c>
      <c r="O138" s="9">
        <f t="shared" si="14"/>
        <v>50.659916533199997</v>
      </c>
      <c r="P138" s="15">
        <v>34.5</v>
      </c>
      <c r="Q138" s="9">
        <f t="shared" si="15"/>
        <v>49.793935054000002</v>
      </c>
      <c r="R138" s="15">
        <v>34.1</v>
      </c>
      <c r="S138" s="10">
        <f t="shared" si="16"/>
        <v>49.216614067866665</v>
      </c>
    </row>
    <row r="139" spans="1:19" x14ac:dyDescent="0.25">
      <c r="A139" s="19"/>
      <c r="B139" s="28"/>
      <c r="C139" s="6">
        <v>1</v>
      </c>
      <c r="D139" s="6">
        <v>30</v>
      </c>
      <c r="E139" s="6">
        <v>30</v>
      </c>
      <c r="F139" s="6"/>
      <c r="G139" s="6" t="s">
        <v>13</v>
      </c>
      <c r="H139" s="6">
        <v>38.700000000000003</v>
      </c>
      <c r="I139" s="9"/>
      <c r="J139" s="6">
        <v>38.5</v>
      </c>
      <c r="K139" s="9"/>
      <c r="L139" s="6">
        <v>36.4</v>
      </c>
      <c r="M139" s="9"/>
      <c r="N139" s="15">
        <v>35.1</v>
      </c>
      <c r="O139" s="9"/>
      <c r="P139" s="15">
        <v>34.5</v>
      </c>
      <c r="Q139" s="9"/>
      <c r="R139" s="15">
        <v>34.1</v>
      </c>
      <c r="S139" s="10"/>
    </row>
    <row r="140" spans="1:19" ht="15.75" thickBot="1" x14ac:dyDescent="0.3">
      <c r="A140" s="19"/>
      <c r="B140" s="29"/>
      <c r="C140" s="11">
        <v>1</v>
      </c>
      <c r="D140" s="11">
        <v>30</v>
      </c>
      <c r="E140" s="11">
        <v>30</v>
      </c>
      <c r="F140" s="11"/>
      <c r="G140" s="11" t="s">
        <v>14</v>
      </c>
      <c r="H140" s="11">
        <v>38.700000000000003</v>
      </c>
      <c r="I140" s="13"/>
      <c r="J140" s="11">
        <v>38.5</v>
      </c>
      <c r="K140" s="13"/>
      <c r="L140" s="11">
        <v>36.4</v>
      </c>
      <c r="M140" s="13"/>
      <c r="N140" s="16">
        <v>35.1</v>
      </c>
      <c r="O140" s="13"/>
      <c r="P140" s="16">
        <v>34.5</v>
      </c>
      <c r="Q140" s="13"/>
      <c r="R140" s="16">
        <v>34.1</v>
      </c>
      <c r="S140" s="14"/>
    </row>
  </sheetData>
  <mergeCells count="66">
    <mergeCell ref="H1:S1"/>
    <mergeCell ref="H2:S2"/>
    <mergeCell ref="F1:F4"/>
    <mergeCell ref="A1:A4"/>
    <mergeCell ref="B1:B4"/>
    <mergeCell ref="C1:C4"/>
    <mergeCell ref="D1:D4"/>
    <mergeCell ref="E1:E4"/>
    <mergeCell ref="A5:A12"/>
    <mergeCell ref="B5:B8"/>
    <mergeCell ref="B9:B12"/>
    <mergeCell ref="G1:G4"/>
    <mergeCell ref="H3:I3"/>
    <mergeCell ref="J3:K3"/>
    <mergeCell ref="L3:M3"/>
    <mergeCell ref="N3:O3"/>
    <mergeCell ref="P3:Q3"/>
    <mergeCell ref="R3:S3"/>
    <mergeCell ref="A13:A20"/>
    <mergeCell ref="B13:B16"/>
    <mergeCell ref="B17:B20"/>
    <mergeCell ref="A21:A28"/>
    <mergeCell ref="B21:B24"/>
    <mergeCell ref="B25:B28"/>
    <mergeCell ref="A29:A36"/>
    <mergeCell ref="B29:B32"/>
    <mergeCell ref="B33:B36"/>
    <mergeCell ref="A37:A44"/>
    <mergeCell ref="B37:B40"/>
    <mergeCell ref="B41:B44"/>
    <mergeCell ref="A45:A52"/>
    <mergeCell ref="B45:B48"/>
    <mergeCell ref="B49:B52"/>
    <mergeCell ref="A53:A60"/>
    <mergeCell ref="B53:B56"/>
    <mergeCell ref="B57:B60"/>
    <mergeCell ref="A61:A68"/>
    <mergeCell ref="B61:B64"/>
    <mergeCell ref="B65:B68"/>
    <mergeCell ref="A69:A76"/>
    <mergeCell ref="B69:B72"/>
    <mergeCell ref="B73:B76"/>
    <mergeCell ref="A77:A84"/>
    <mergeCell ref="B77:B80"/>
    <mergeCell ref="B81:B84"/>
    <mergeCell ref="A85:A92"/>
    <mergeCell ref="B85:B88"/>
    <mergeCell ref="B89:B92"/>
    <mergeCell ref="A93:A100"/>
    <mergeCell ref="B93:B96"/>
    <mergeCell ref="B97:B100"/>
    <mergeCell ref="A101:A108"/>
    <mergeCell ref="B101:B104"/>
    <mergeCell ref="B105:B108"/>
    <mergeCell ref="A109:A116"/>
    <mergeCell ref="B109:B112"/>
    <mergeCell ref="B113:B116"/>
    <mergeCell ref="A117:A124"/>
    <mergeCell ref="B117:B120"/>
    <mergeCell ref="B121:B124"/>
    <mergeCell ref="A125:A132"/>
    <mergeCell ref="B125:B128"/>
    <mergeCell ref="B129:B132"/>
    <mergeCell ref="A133:A140"/>
    <mergeCell ref="B133:B136"/>
    <mergeCell ref="B137:B140"/>
  </mergeCells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R&amp;D PC</dc:creator>
  <cp:lastModifiedBy>R&amp;D PC</cp:lastModifiedBy>
  <dcterms:created xsi:type="dcterms:W3CDTF">2024-11-18T12:33:53Z</dcterms:created>
  <dcterms:modified xsi:type="dcterms:W3CDTF">2024-11-25T08:46:37Z</dcterms:modified>
</cp:coreProperties>
</file>