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&amp;D PC\Dropbox\Share Folder\NIKOUI\اثرات تغییر دما بر فشار قابل تحمل لوله ها\فایل های پیوست\ضمیمه 4\Working Pressure for Stainless Steel 316&amp;316L\"/>
    </mc:Choice>
  </mc:AlternateContent>
  <xr:revisionPtr revIDLastSave="0" documentId="13_ncr:1_{D98B2732-539B-4091-AC26-FBEAED0E490B}" xr6:coauthVersionLast="47" xr6:coauthVersionMax="47" xr10:uidLastSave="{00000000-0000-0000-0000-000000000000}"/>
  <bookViews>
    <workbookView xWindow="-120" yWindow="-120" windowWidth="29040" windowHeight="15840" xr2:uid="{CC1EABE6-E68F-4350-BD0A-F251D971547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38" i="1" l="1"/>
  <c r="Y138" i="1"/>
  <c r="W138" i="1"/>
  <c r="U138" i="1"/>
  <c r="S138" i="1"/>
  <c r="Q138" i="1"/>
  <c r="O138" i="1"/>
  <c r="M138" i="1"/>
  <c r="K138" i="1"/>
  <c r="I138" i="1"/>
  <c r="AA137" i="1"/>
  <c r="Y137" i="1"/>
  <c r="W137" i="1"/>
  <c r="U137" i="1"/>
  <c r="S137" i="1"/>
  <c r="Q137" i="1"/>
  <c r="O137" i="1"/>
  <c r="M137" i="1"/>
  <c r="K137" i="1"/>
  <c r="I137" i="1"/>
  <c r="AA134" i="1"/>
  <c r="Y134" i="1"/>
  <c r="W134" i="1"/>
  <c r="U134" i="1"/>
  <c r="S134" i="1"/>
  <c r="Q134" i="1"/>
  <c r="O134" i="1"/>
  <c r="M134" i="1"/>
  <c r="K134" i="1"/>
  <c r="I134" i="1"/>
  <c r="AA133" i="1"/>
  <c r="Y133" i="1"/>
  <c r="W133" i="1"/>
  <c r="U133" i="1"/>
  <c r="S133" i="1"/>
  <c r="Q133" i="1"/>
  <c r="O133" i="1"/>
  <c r="M133" i="1"/>
  <c r="K133" i="1"/>
  <c r="I133" i="1"/>
  <c r="AA132" i="1"/>
  <c r="Y132" i="1"/>
  <c r="W132" i="1"/>
  <c r="U132" i="1"/>
  <c r="S132" i="1"/>
  <c r="Q132" i="1"/>
  <c r="O132" i="1"/>
  <c r="M132" i="1"/>
  <c r="K132" i="1"/>
  <c r="I132" i="1"/>
  <c r="AA131" i="1"/>
  <c r="Y131" i="1"/>
  <c r="W131" i="1"/>
  <c r="U131" i="1"/>
  <c r="S131" i="1"/>
  <c r="Q131" i="1"/>
  <c r="O131" i="1"/>
  <c r="M131" i="1"/>
  <c r="K131" i="1"/>
  <c r="I131" i="1"/>
  <c r="AA130" i="1"/>
  <c r="Y130" i="1"/>
  <c r="W130" i="1"/>
  <c r="U130" i="1"/>
  <c r="S130" i="1"/>
  <c r="Q130" i="1"/>
  <c r="O130" i="1"/>
  <c r="M130" i="1"/>
  <c r="K130" i="1"/>
  <c r="I130" i="1"/>
  <c r="AA129" i="1"/>
  <c r="Y129" i="1"/>
  <c r="W129" i="1"/>
  <c r="U129" i="1"/>
  <c r="S129" i="1"/>
  <c r="Q129" i="1"/>
  <c r="O129" i="1"/>
  <c r="M129" i="1"/>
  <c r="K129" i="1"/>
  <c r="I129" i="1"/>
  <c r="AA128" i="1"/>
  <c r="Y128" i="1"/>
  <c r="W128" i="1"/>
  <c r="U128" i="1"/>
  <c r="S128" i="1"/>
  <c r="Q128" i="1"/>
  <c r="O128" i="1"/>
  <c r="M128" i="1"/>
  <c r="K128" i="1"/>
  <c r="I128" i="1"/>
  <c r="AA127" i="1"/>
  <c r="Y127" i="1"/>
  <c r="W127" i="1"/>
  <c r="U127" i="1"/>
  <c r="S127" i="1"/>
  <c r="Q127" i="1"/>
  <c r="O127" i="1"/>
  <c r="M127" i="1"/>
  <c r="K127" i="1"/>
  <c r="I127" i="1"/>
  <c r="AA126" i="1"/>
  <c r="Y126" i="1"/>
  <c r="W126" i="1"/>
  <c r="U126" i="1"/>
  <c r="S126" i="1"/>
  <c r="Q126" i="1"/>
  <c r="O126" i="1"/>
  <c r="M126" i="1"/>
  <c r="K126" i="1"/>
  <c r="I126" i="1"/>
  <c r="AA125" i="1"/>
  <c r="Y125" i="1"/>
  <c r="W125" i="1"/>
  <c r="U125" i="1"/>
  <c r="S125" i="1"/>
  <c r="Q125" i="1"/>
  <c r="O125" i="1"/>
  <c r="M125" i="1"/>
  <c r="K125" i="1"/>
  <c r="I125" i="1"/>
  <c r="AA122" i="1"/>
  <c r="Y122" i="1"/>
  <c r="W122" i="1"/>
  <c r="U122" i="1"/>
  <c r="S122" i="1"/>
  <c r="Q122" i="1"/>
  <c r="O122" i="1"/>
  <c r="M122" i="1"/>
  <c r="K122" i="1"/>
  <c r="I122" i="1"/>
  <c r="AA121" i="1"/>
  <c r="Y121" i="1"/>
  <c r="W121" i="1"/>
  <c r="U121" i="1"/>
  <c r="S121" i="1"/>
  <c r="Q121" i="1"/>
  <c r="O121" i="1"/>
  <c r="M121" i="1"/>
  <c r="K121" i="1"/>
  <c r="I121" i="1"/>
  <c r="AA118" i="1"/>
  <c r="Y118" i="1"/>
  <c r="W118" i="1"/>
  <c r="U118" i="1"/>
  <c r="S118" i="1"/>
  <c r="Q118" i="1"/>
  <c r="O118" i="1"/>
  <c r="M118" i="1"/>
  <c r="K118" i="1"/>
  <c r="I118" i="1"/>
  <c r="AA117" i="1"/>
  <c r="Y117" i="1"/>
  <c r="W117" i="1"/>
  <c r="U117" i="1"/>
  <c r="S117" i="1"/>
  <c r="Q117" i="1"/>
  <c r="O117" i="1"/>
  <c r="M117" i="1"/>
  <c r="K117" i="1"/>
  <c r="I117" i="1"/>
  <c r="AA116" i="1"/>
  <c r="Y116" i="1"/>
  <c r="W116" i="1"/>
  <c r="U116" i="1"/>
  <c r="S116" i="1"/>
  <c r="Q116" i="1"/>
  <c r="O116" i="1"/>
  <c r="M116" i="1"/>
  <c r="K116" i="1"/>
  <c r="I116" i="1"/>
  <c r="AA115" i="1"/>
  <c r="Y115" i="1"/>
  <c r="W115" i="1"/>
  <c r="U115" i="1"/>
  <c r="S115" i="1"/>
  <c r="Q115" i="1"/>
  <c r="O115" i="1"/>
  <c r="M115" i="1"/>
  <c r="K115" i="1"/>
  <c r="I115" i="1"/>
  <c r="AA114" i="1"/>
  <c r="Y114" i="1"/>
  <c r="W114" i="1"/>
  <c r="U114" i="1"/>
  <c r="S114" i="1"/>
  <c r="Q114" i="1"/>
  <c r="O114" i="1"/>
  <c r="M114" i="1"/>
  <c r="K114" i="1"/>
  <c r="I114" i="1"/>
  <c r="AA113" i="1"/>
  <c r="Y113" i="1"/>
  <c r="W113" i="1"/>
  <c r="U113" i="1"/>
  <c r="S113" i="1"/>
  <c r="Q113" i="1"/>
  <c r="O113" i="1"/>
  <c r="M113" i="1"/>
  <c r="K113" i="1"/>
  <c r="I113" i="1"/>
  <c r="AA112" i="1"/>
  <c r="Y112" i="1"/>
  <c r="W112" i="1"/>
  <c r="U112" i="1"/>
  <c r="S112" i="1"/>
  <c r="Q112" i="1"/>
  <c r="O112" i="1"/>
  <c r="M112" i="1"/>
  <c r="K112" i="1"/>
  <c r="I112" i="1"/>
  <c r="AA111" i="1"/>
  <c r="Y111" i="1"/>
  <c r="W111" i="1"/>
  <c r="U111" i="1"/>
  <c r="S111" i="1"/>
  <c r="Q111" i="1"/>
  <c r="O111" i="1"/>
  <c r="M111" i="1"/>
  <c r="K111" i="1"/>
  <c r="I111" i="1"/>
  <c r="AA110" i="1"/>
  <c r="Y110" i="1"/>
  <c r="W110" i="1"/>
  <c r="U110" i="1"/>
  <c r="S110" i="1"/>
  <c r="Q110" i="1"/>
  <c r="O110" i="1"/>
  <c r="M110" i="1"/>
  <c r="K110" i="1"/>
  <c r="I110" i="1"/>
  <c r="AA109" i="1"/>
  <c r="Y109" i="1"/>
  <c r="W109" i="1"/>
  <c r="U109" i="1"/>
  <c r="S109" i="1"/>
  <c r="Q109" i="1"/>
  <c r="O109" i="1"/>
  <c r="M109" i="1"/>
  <c r="K109" i="1"/>
  <c r="I109" i="1"/>
  <c r="AA108" i="1"/>
  <c r="Y108" i="1"/>
  <c r="W108" i="1"/>
  <c r="U108" i="1"/>
  <c r="S108" i="1"/>
  <c r="Q108" i="1"/>
  <c r="O108" i="1"/>
  <c r="M108" i="1"/>
  <c r="K108" i="1"/>
  <c r="I108" i="1"/>
  <c r="AA107" i="1"/>
  <c r="Y107" i="1"/>
  <c r="W107" i="1"/>
  <c r="U107" i="1"/>
  <c r="S107" i="1"/>
  <c r="Q107" i="1"/>
  <c r="O107" i="1"/>
  <c r="M107" i="1"/>
  <c r="K107" i="1"/>
  <c r="I107" i="1"/>
  <c r="AA106" i="1"/>
  <c r="Y106" i="1"/>
  <c r="W106" i="1"/>
  <c r="U106" i="1"/>
  <c r="S106" i="1"/>
  <c r="Q106" i="1"/>
  <c r="O106" i="1"/>
  <c r="M106" i="1"/>
  <c r="K106" i="1"/>
  <c r="I106" i="1"/>
  <c r="AA105" i="1"/>
  <c r="Y105" i="1"/>
  <c r="W105" i="1"/>
  <c r="U105" i="1"/>
  <c r="S105" i="1"/>
  <c r="Q105" i="1"/>
  <c r="O105" i="1"/>
  <c r="M105" i="1"/>
  <c r="K105" i="1"/>
  <c r="I105" i="1"/>
  <c r="AA104" i="1"/>
  <c r="Y104" i="1"/>
  <c r="W104" i="1"/>
  <c r="U104" i="1"/>
  <c r="S104" i="1"/>
  <c r="Q104" i="1"/>
  <c r="O104" i="1"/>
  <c r="M104" i="1"/>
  <c r="K104" i="1"/>
  <c r="I104" i="1"/>
  <c r="AA103" i="1"/>
  <c r="Y103" i="1"/>
  <c r="W103" i="1"/>
  <c r="U103" i="1"/>
  <c r="S103" i="1"/>
  <c r="Q103" i="1"/>
  <c r="O103" i="1"/>
  <c r="M103" i="1"/>
  <c r="K103" i="1"/>
  <c r="I103" i="1"/>
  <c r="AA102" i="1"/>
  <c r="Y102" i="1"/>
  <c r="W102" i="1"/>
  <c r="U102" i="1"/>
  <c r="S102" i="1"/>
  <c r="Q102" i="1"/>
  <c r="O102" i="1"/>
  <c r="M102" i="1"/>
  <c r="K102" i="1"/>
  <c r="I102" i="1"/>
  <c r="AA101" i="1"/>
  <c r="Y101" i="1"/>
  <c r="W101" i="1"/>
  <c r="U101" i="1"/>
  <c r="S101" i="1"/>
  <c r="Q101" i="1"/>
  <c r="O101" i="1"/>
  <c r="M101" i="1"/>
  <c r="K101" i="1"/>
  <c r="I101" i="1"/>
  <c r="AA100" i="1"/>
  <c r="Y100" i="1"/>
  <c r="W100" i="1"/>
  <c r="U100" i="1"/>
  <c r="S100" i="1"/>
  <c r="Q100" i="1"/>
  <c r="O100" i="1"/>
  <c r="M100" i="1"/>
  <c r="K100" i="1"/>
  <c r="I100" i="1"/>
  <c r="AA99" i="1"/>
  <c r="Y99" i="1"/>
  <c r="W99" i="1"/>
  <c r="U99" i="1"/>
  <c r="S99" i="1"/>
  <c r="Q99" i="1"/>
  <c r="O99" i="1"/>
  <c r="M99" i="1"/>
  <c r="K99" i="1"/>
  <c r="I99" i="1"/>
  <c r="AA98" i="1"/>
  <c r="Y98" i="1"/>
  <c r="W98" i="1"/>
  <c r="U98" i="1"/>
  <c r="S98" i="1"/>
  <c r="Q98" i="1"/>
  <c r="O98" i="1"/>
  <c r="M98" i="1"/>
  <c r="K98" i="1"/>
  <c r="I98" i="1"/>
  <c r="AA97" i="1"/>
  <c r="Y97" i="1"/>
  <c r="W97" i="1"/>
  <c r="U97" i="1"/>
  <c r="S97" i="1"/>
  <c r="Q97" i="1"/>
  <c r="O97" i="1"/>
  <c r="M97" i="1"/>
  <c r="K97" i="1"/>
  <c r="I97" i="1"/>
  <c r="AA96" i="1"/>
  <c r="Y96" i="1"/>
  <c r="W96" i="1"/>
  <c r="U96" i="1"/>
  <c r="S96" i="1"/>
  <c r="Q96" i="1"/>
  <c r="O96" i="1"/>
  <c r="M96" i="1"/>
  <c r="K96" i="1"/>
  <c r="I96" i="1"/>
  <c r="AA95" i="1"/>
  <c r="Y95" i="1"/>
  <c r="W95" i="1"/>
  <c r="U95" i="1"/>
  <c r="S95" i="1"/>
  <c r="Q95" i="1"/>
  <c r="O95" i="1"/>
  <c r="M95" i="1"/>
  <c r="K95" i="1"/>
  <c r="I95" i="1"/>
  <c r="AA94" i="1"/>
  <c r="Y94" i="1"/>
  <c r="W94" i="1"/>
  <c r="U94" i="1"/>
  <c r="S94" i="1"/>
  <c r="Q94" i="1"/>
  <c r="O94" i="1"/>
  <c r="M94" i="1"/>
  <c r="K94" i="1"/>
  <c r="I94" i="1"/>
  <c r="AA93" i="1"/>
  <c r="Y93" i="1"/>
  <c r="W93" i="1"/>
  <c r="U93" i="1"/>
  <c r="S93" i="1"/>
  <c r="Q93" i="1"/>
  <c r="O93" i="1"/>
  <c r="M93" i="1"/>
  <c r="K93" i="1"/>
  <c r="I93" i="1"/>
  <c r="AA92" i="1"/>
  <c r="Y92" i="1"/>
  <c r="W92" i="1"/>
  <c r="U92" i="1"/>
  <c r="S92" i="1"/>
  <c r="Q92" i="1"/>
  <c r="O92" i="1"/>
  <c r="M92" i="1"/>
  <c r="K92" i="1"/>
  <c r="I92" i="1"/>
  <c r="AA91" i="1"/>
  <c r="Y91" i="1"/>
  <c r="W91" i="1"/>
  <c r="U91" i="1"/>
  <c r="S91" i="1"/>
  <c r="Q91" i="1"/>
  <c r="O91" i="1"/>
  <c r="M91" i="1"/>
  <c r="K91" i="1"/>
  <c r="I91" i="1"/>
  <c r="AA90" i="1"/>
  <c r="Y90" i="1"/>
  <c r="W90" i="1"/>
  <c r="U90" i="1"/>
  <c r="S90" i="1"/>
  <c r="Q90" i="1"/>
  <c r="O90" i="1"/>
  <c r="M90" i="1"/>
  <c r="K90" i="1"/>
  <c r="I90" i="1"/>
  <c r="AA89" i="1"/>
  <c r="Y89" i="1"/>
  <c r="W89" i="1"/>
  <c r="U89" i="1"/>
  <c r="S89" i="1"/>
  <c r="Q89" i="1"/>
  <c r="O89" i="1"/>
  <c r="M89" i="1"/>
  <c r="K89" i="1"/>
  <c r="I89" i="1"/>
  <c r="AA88" i="1"/>
  <c r="Y88" i="1"/>
  <c r="W88" i="1"/>
  <c r="U88" i="1"/>
  <c r="S88" i="1"/>
  <c r="Q88" i="1"/>
  <c r="O88" i="1"/>
  <c r="M88" i="1"/>
  <c r="K88" i="1"/>
  <c r="I88" i="1"/>
  <c r="AA87" i="1"/>
  <c r="Y87" i="1"/>
  <c r="W87" i="1"/>
  <c r="U87" i="1"/>
  <c r="S87" i="1"/>
  <c r="Q87" i="1"/>
  <c r="O87" i="1"/>
  <c r="M87" i="1"/>
  <c r="K87" i="1"/>
  <c r="I87" i="1"/>
  <c r="AA86" i="1"/>
  <c r="Y86" i="1"/>
  <c r="W86" i="1"/>
  <c r="U86" i="1"/>
  <c r="S86" i="1"/>
  <c r="Q86" i="1"/>
  <c r="O86" i="1"/>
  <c r="M86" i="1"/>
  <c r="K86" i="1"/>
  <c r="I86" i="1"/>
  <c r="AA85" i="1"/>
  <c r="Y85" i="1"/>
  <c r="W85" i="1"/>
  <c r="U85" i="1"/>
  <c r="S85" i="1"/>
  <c r="Q85" i="1"/>
  <c r="O85" i="1"/>
  <c r="M85" i="1"/>
  <c r="K85" i="1"/>
  <c r="I85" i="1"/>
  <c r="AA84" i="1"/>
  <c r="Y84" i="1"/>
  <c r="W84" i="1"/>
  <c r="U84" i="1"/>
  <c r="S84" i="1"/>
  <c r="Q84" i="1"/>
  <c r="O84" i="1"/>
  <c r="M84" i="1"/>
  <c r="K84" i="1"/>
  <c r="I84" i="1"/>
  <c r="AA83" i="1"/>
  <c r="Y83" i="1"/>
  <c r="W83" i="1"/>
  <c r="U83" i="1"/>
  <c r="S83" i="1"/>
  <c r="Q83" i="1"/>
  <c r="O83" i="1"/>
  <c r="M83" i="1"/>
  <c r="K83" i="1"/>
  <c r="I83" i="1"/>
  <c r="AA82" i="1"/>
  <c r="Y82" i="1"/>
  <c r="W82" i="1"/>
  <c r="U82" i="1"/>
  <c r="S82" i="1"/>
  <c r="Q82" i="1"/>
  <c r="O82" i="1"/>
  <c r="M82" i="1"/>
  <c r="K82" i="1"/>
  <c r="I82" i="1"/>
  <c r="AA81" i="1"/>
  <c r="Y81" i="1"/>
  <c r="W81" i="1"/>
  <c r="U81" i="1"/>
  <c r="S81" i="1"/>
  <c r="Q81" i="1"/>
  <c r="O81" i="1"/>
  <c r="M81" i="1"/>
  <c r="K81" i="1"/>
  <c r="I81" i="1"/>
  <c r="AA80" i="1"/>
  <c r="Y80" i="1"/>
  <c r="W80" i="1"/>
  <c r="U80" i="1"/>
  <c r="S80" i="1"/>
  <c r="Q80" i="1"/>
  <c r="O80" i="1"/>
  <c r="M80" i="1"/>
  <c r="K80" i="1"/>
  <c r="I80" i="1"/>
  <c r="AA79" i="1"/>
  <c r="Y79" i="1"/>
  <c r="W79" i="1"/>
  <c r="U79" i="1"/>
  <c r="S79" i="1"/>
  <c r="Q79" i="1"/>
  <c r="O79" i="1"/>
  <c r="M79" i="1"/>
  <c r="K79" i="1"/>
  <c r="I79" i="1"/>
  <c r="AA78" i="1"/>
  <c r="Y78" i="1"/>
  <c r="W78" i="1"/>
  <c r="U78" i="1"/>
  <c r="S78" i="1"/>
  <c r="Q78" i="1"/>
  <c r="O78" i="1"/>
  <c r="M78" i="1"/>
  <c r="K78" i="1"/>
  <c r="I78" i="1"/>
  <c r="AA77" i="1"/>
  <c r="Y77" i="1"/>
  <c r="W77" i="1"/>
  <c r="U77" i="1"/>
  <c r="S77" i="1"/>
  <c r="Q77" i="1"/>
  <c r="O77" i="1"/>
  <c r="M77" i="1"/>
  <c r="K77" i="1"/>
  <c r="I77" i="1"/>
  <c r="AA76" i="1"/>
  <c r="Y76" i="1"/>
  <c r="W76" i="1"/>
  <c r="U76" i="1"/>
  <c r="S76" i="1"/>
  <c r="Q76" i="1"/>
  <c r="O76" i="1"/>
  <c r="M76" i="1"/>
  <c r="K76" i="1"/>
  <c r="I76" i="1"/>
  <c r="AA75" i="1"/>
  <c r="Y75" i="1"/>
  <c r="W75" i="1"/>
  <c r="U75" i="1"/>
  <c r="S75" i="1"/>
  <c r="Q75" i="1"/>
  <c r="O75" i="1"/>
  <c r="M75" i="1"/>
  <c r="K75" i="1"/>
  <c r="I75" i="1"/>
  <c r="AA74" i="1"/>
  <c r="Y74" i="1"/>
  <c r="W74" i="1"/>
  <c r="U74" i="1"/>
  <c r="S74" i="1"/>
  <c r="Q74" i="1"/>
  <c r="O74" i="1"/>
  <c r="M74" i="1"/>
  <c r="K74" i="1"/>
  <c r="I74" i="1"/>
  <c r="AA73" i="1"/>
  <c r="Y73" i="1"/>
  <c r="W73" i="1"/>
  <c r="U73" i="1"/>
  <c r="S73" i="1"/>
  <c r="Q73" i="1"/>
  <c r="O73" i="1"/>
  <c r="M73" i="1"/>
  <c r="K73" i="1"/>
  <c r="I73" i="1"/>
  <c r="AA72" i="1"/>
  <c r="Y72" i="1"/>
  <c r="W72" i="1"/>
  <c r="U72" i="1"/>
  <c r="S72" i="1"/>
  <c r="Q72" i="1"/>
  <c r="O72" i="1"/>
  <c r="M72" i="1"/>
  <c r="K72" i="1"/>
  <c r="I72" i="1"/>
  <c r="AA71" i="1"/>
  <c r="Y71" i="1"/>
  <c r="W71" i="1"/>
  <c r="U71" i="1"/>
  <c r="S71" i="1"/>
  <c r="Q71" i="1"/>
  <c r="O71" i="1"/>
  <c r="M71" i="1"/>
  <c r="K71" i="1"/>
  <c r="I71" i="1"/>
  <c r="AA70" i="1"/>
  <c r="Y70" i="1"/>
  <c r="W70" i="1"/>
  <c r="U70" i="1"/>
  <c r="S70" i="1"/>
  <c r="Q70" i="1"/>
  <c r="O70" i="1"/>
  <c r="M70" i="1"/>
  <c r="K70" i="1"/>
  <c r="I70" i="1"/>
  <c r="AA69" i="1"/>
  <c r="Y69" i="1"/>
  <c r="W69" i="1"/>
  <c r="U69" i="1"/>
  <c r="S69" i="1"/>
  <c r="Q69" i="1"/>
  <c r="O69" i="1"/>
  <c r="M69" i="1"/>
  <c r="K69" i="1"/>
  <c r="I69" i="1"/>
  <c r="AA68" i="1"/>
  <c r="Y68" i="1"/>
  <c r="W68" i="1"/>
  <c r="U68" i="1"/>
  <c r="S68" i="1"/>
  <c r="Q68" i="1"/>
  <c r="O68" i="1"/>
  <c r="M68" i="1"/>
  <c r="K68" i="1"/>
  <c r="I68" i="1"/>
  <c r="AA67" i="1"/>
  <c r="Y67" i="1"/>
  <c r="W67" i="1"/>
  <c r="U67" i="1"/>
  <c r="S67" i="1"/>
  <c r="Q67" i="1"/>
  <c r="O67" i="1"/>
  <c r="M67" i="1"/>
  <c r="K67" i="1"/>
  <c r="I67" i="1"/>
  <c r="AA66" i="1"/>
  <c r="Y66" i="1"/>
  <c r="W66" i="1"/>
  <c r="U66" i="1"/>
  <c r="S66" i="1"/>
  <c r="Q66" i="1"/>
  <c r="O66" i="1"/>
  <c r="M66" i="1"/>
  <c r="K66" i="1"/>
  <c r="I66" i="1"/>
  <c r="AA65" i="1"/>
  <c r="Y65" i="1"/>
  <c r="W65" i="1"/>
  <c r="U65" i="1"/>
  <c r="S65" i="1"/>
  <c r="Q65" i="1"/>
  <c r="O65" i="1"/>
  <c r="M65" i="1"/>
  <c r="K65" i="1"/>
  <c r="I65" i="1"/>
  <c r="AA64" i="1"/>
  <c r="Y64" i="1"/>
  <c r="W64" i="1"/>
  <c r="U64" i="1"/>
  <c r="S64" i="1"/>
  <c r="Q64" i="1"/>
  <c r="O64" i="1"/>
  <c r="M64" i="1"/>
  <c r="K64" i="1"/>
  <c r="I64" i="1"/>
  <c r="AA63" i="1"/>
  <c r="Y63" i="1"/>
  <c r="W63" i="1"/>
  <c r="U63" i="1"/>
  <c r="S63" i="1"/>
  <c r="Q63" i="1"/>
  <c r="O63" i="1"/>
  <c r="M63" i="1"/>
  <c r="K63" i="1"/>
  <c r="I63" i="1"/>
  <c r="AA62" i="1"/>
  <c r="Y62" i="1"/>
  <c r="W62" i="1"/>
  <c r="U62" i="1"/>
  <c r="S62" i="1"/>
  <c r="Q62" i="1"/>
  <c r="O62" i="1"/>
  <c r="M62" i="1"/>
  <c r="K62" i="1"/>
  <c r="I62" i="1"/>
  <c r="AA61" i="1"/>
  <c r="Y61" i="1"/>
  <c r="W61" i="1"/>
  <c r="U61" i="1"/>
  <c r="S61" i="1"/>
  <c r="Q61" i="1"/>
  <c r="O61" i="1"/>
  <c r="M61" i="1"/>
  <c r="K61" i="1"/>
  <c r="I61" i="1"/>
  <c r="AA60" i="1"/>
  <c r="Y60" i="1"/>
  <c r="W60" i="1"/>
  <c r="U60" i="1"/>
  <c r="S60" i="1"/>
  <c r="Q60" i="1"/>
  <c r="O60" i="1"/>
  <c r="M60" i="1"/>
  <c r="K60" i="1"/>
  <c r="I60" i="1"/>
  <c r="AA59" i="1"/>
  <c r="Y59" i="1"/>
  <c r="W59" i="1"/>
  <c r="U59" i="1"/>
  <c r="S59" i="1"/>
  <c r="Q59" i="1"/>
  <c r="O59" i="1"/>
  <c r="M59" i="1"/>
  <c r="K59" i="1"/>
  <c r="I59" i="1"/>
  <c r="AA58" i="1"/>
  <c r="Y58" i="1"/>
  <c r="W58" i="1"/>
  <c r="U58" i="1"/>
  <c r="S58" i="1"/>
  <c r="Q58" i="1"/>
  <c r="O58" i="1"/>
  <c r="M58" i="1"/>
  <c r="K58" i="1"/>
  <c r="I58" i="1"/>
  <c r="AA57" i="1"/>
  <c r="Y57" i="1"/>
  <c r="W57" i="1"/>
  <c r="U57" i="1"/>
  <c r="S57" i="1"/>
  <c r="Q57" i="1"/>
  <c r="O57" i="1"/>
  <c r="M57" i="1"/>
  <c r="K57" i="1"/>
  <c r="I57" i="1"/>
  <c r="AA56" i="1"/>
  <c r="Y56" i="1"/>
  <c r="W56" i="1"/>
  <c r="U56" i="1"/>
  <c r="S56" i="1"/>
  <c r="Q56" i="1"/>
  <c r="O56" i="1"/>
  <c r="M56" i="1"/>
  <c r="K56" i="1"/>
  <c r="I56" i="1"/>
  <c r="AA55" i="1"/>
  <c r="Y55" i="1"/>
  <c r="W55" i="1"/>
  <c r="U55" i="1"/>
  <c r="S55" i="1"/>
  <c r="Q55" i="1"/>
  <c r="O55" i="1"/>
  <c r="M55" i="1"/>
  <c r="K55" i="1"/>
  <c r="I55" i="1"/>
  <c r="AA54" i="1"/>
  <c r="Y54" i="1"/>
  <c r="W54" i="1"/>
  <c r="U54" i="1"/>
  <c r="S54" i="1"/>
  <c r="Q54" i="1"/>
  <c r="O54" i="1"/>
  <c r="M54" i="1"/>
  <c r="K54" i="1"/>
  <c r="I54" i="1"/>
  <c r="AA53" i="1"/>
  <c r="Y53" i="1"/>
  <c r="W53" i="1"/>
  <c r="U53" i="1"/>
  <c r="S53" i="1"/>
  <c r="Q53" i="1"/>
  <c r="O53" i="1"/>
  <c r="M53" i="1"/>
  <c r="K53" i="1"/>
  <c r="I53" i="1"/>
  <c r="AA52" i="1"/>
  <c r="Y52" i="1"/>
  <c r="W52" i="1"/>
  <c r="U52" i="1"/>
  <c r="S52" i="1"/>
  <c r="Q52" i="1"/>
  <c r="O52" i="1"/>
  <c r="M52" i="1"/>
  <c r="K52" i="1"/>
  <c r="I52" i="1"/>
  <c r="AA51" i="1"/>
  <c r="Y51" i="1"/>
  <c r="W51" i="1"/>
  <c r="U51" i="1"/>
  <c r="S51" i="1"/>
  <c r="Q51" i="1"/>
  <c r="O51" i="1"/>
  <c r="M51" i="1"/>
  <c r="K51" i="1"/>
  <c r="I51" i="1"/>
  <c r="AA50" i="1"/>
  <c r="Y50" i="1"/>
  <c r="W50" i="1"/>
  <c r="U50" i="1"/>
  <c r="S50" i="1"/>
  <c r="Q50" i="1"/>
  <c r="O50" i="1"/>
  <c r="M50" i="1"/>
  <c r="K50" i="1"/>
  <c r="I50" i="1"/>
  <c r="AA49" i="1"/>
  <c r="Y49" i="1"/>
  <c r="W49" i="1"/>
  <c r="U49" i="1"/>
  <c r="S49" i="1"/>
  <c r="Q49" i="1"/>
  <c r="O49" i="1"/>
  <c r="M49" i="1"/>
  <c r="K49" i="1"/>
  <c r="I49" i="1"/>
  <c r="AA48" i="1"/>
  <c r="Y48" i="1"/>
  <c r="W48" i="1"/>
  <c r="U48" i="1"/>
  <c r="S48" i="1"/>
  <c r="Q48" i="1"/>
  <c r="O48" i="1"/>
  <c r="M48" i="1"/>
  <c r="K48" i="1"/>
  <c r="I48" i="1"/>
  <c r="AA47" i="1"/>
  <c r="Y47" i="1"/>
  <c r="W47" i="1"/>
  <c r="U47" i="1"/>
  <c r="S47" i="1"/>
  <c r="Q47" i="1"/>
  <c r="O47" i="1"/>
  <c r="M47" i="1"/>
  <c r="K47" i="1"/>
  <c r="I47" i="1"/>
  <c r="AA46" i="1"/>
  <c r="Y46" i="1"/>
  <c r="W46" i="1"/>
  <c r="U46" i="1"/>
  <c r="S46" i="1"/>
  <c r="Q46" i="1"/>
  <c r="O46" i="1"/>
  <c r="M46" i="1"/>
  <c r="K46" i="1"/>
  <c r="I46" i="1"/>
  <c r="AA45" i="1"/>
  <c r="Y45" i="1"/>
  <c r="W45" i="1"/>
  <c r="U45" i="1"/>
  <c r="S45" i="1"/>
  <c r="Q45" i="1"/>
  <c r="O45" i="1"/>
  <c r="M45" i="1"/>
  <c r="K45" i="1"/>
  <c r="I45" i="1"/>
  <c r="AA44" i="1"/>
  <c r="Y44" i="1"/>
  <c r="W44" i="1"/>
  <c r="U44" i="1"/>
  <c r="S44" i="1"/>
  <c r="Q44" i="1"/>
  <c r="O44" i="1"/>
  <c r="M44" i="1"/>
  <c r="K44" i="1"/>
  <c r="I44" i="1"/>
  <c r="AA43" i="1"/>
  <c r="Y43" i="1"/>
  <c r="W43" i="1"/>
  <c r="U43" i="1"/>
  <c r="S43" i="1"/>
  <c r="Q43" i="1"/>
  <c r="O43" i="1"/>
  <c r="M43" i="1"/>
  <c r="K43" i="1"/>
  <c r="I43" i="1"/>
  <c r="AA42" i="1"/>
  <c r="Y42" i="1"/>
  <c r="W42" i="1"/>
  <c r="U42" i="1"/>
  <c r="S42" i="1"/>
  <c r="Q42" i="1"/>
  <c r="O42" i="1"/>
  <c r="M42" i="1"/>
  <c r="K42" i="1"/>
  <c r="I42" i="1"/>
  <c r="AA41" i="1"/>
  <c r="Y41" i="1"/>
  <c r="W41" i="1"/>
  <c r="U41" i="1"/>
  <c r="S41" i="1"/>
  <c r="Q41" i="1"/>
  <c r="O41" i="1"/>
  <c r="M41" i="1"/>
  <c r="K41" i="1"/>
  <c r="I41" i="1"/>
  <c r="AA40" i="1"/>
  <c r="Y40" i="1"/>
  <c r="W40" i="1"/>
  <c r="U40" i="1"/>
  <c r="S40" i="1"/>
  <c r="Q40" i="1"/>
  <c r="O40" i="1"/>
  <c r="M40" i="1"/>
  <c r="K40" i="1"/>
  <c r="I40" i="1"/>
  <c r="AA39" i="1"/>
  <c r="Y39" i="1"/>
  <c r="W39" i="1"/>
  <c r="U39" i="1"/>
  <c r="S39" i="1"/>
  <c r="Q39" i="1"/>
  <c r="O39" i="1"/>
  <c r="M39" i="1"/>
  <c r="K39" i="1"/>
  <c r="I39" i="1"/>
  <c r="AA38" i="1"/>
  <c r="Y38" i="1"/>
  <c r="W38" i="1"/>
  <c r="U38" i="1"/>
  <c r="S38" i="1"/>
  <c r="Q38" i="1"/>
  <c r="O38" i="1"/>
  <c r="M38" i="1"/>
  <c r="K38" i="1"/>
  <c r="I38" i="1"/>
  <c r="AA37" i="1"/>
  <c r="Y37" i="1"/>
  <c r="W37" i="1"/>
  <c r="U37" i="1"/>
  <c r="S37" i="1"/>
  <c r="Q37" i="1"/>
  <c r="O37" i="1"/>
  <c r="M37" i="1"/>
  <c r="K37" i="1"/>
  <c r="I37" i="1"/>
  <c r="AA36" i="1"/>
  <c r="Y36" i="1"/>
  <c r="W36" i="1"/>
  <c r="U36" i="1"/>
  <c r="S36" i="1"/>
  <c r="Q36" i="1"/>
  <c r="O36" i="1"/>
  <c r="M36" i="1"/>
  <c r="K36" i="1"/>
  <c r="I36" i="1"/>
  <c r="AA35" i="1"/>
  <c r="Y35" i="1"/>
  <c r="W35" i="1"/>
  <c r="U35" i="1"/>
  <c r="S35" i="1"/>
  <c r="Q35" i="1"/>
  <c r="O35" i="1"/>
  <c r="M35" i="1"/>
  <c r="K35" i="1"/>
  <c r="I35" i="1"/>
  <c r="AA34" i="1"/>
  <c r="Y34" i="1"/>
  <c r="W34" i="1"/>
  <c r="U34" i="1"/>
  <c r="S34" i="1"/>
  <c r="Q34" i="1"/>
  <c r="O34" i="1"/>
  <c r="M34" i="1"/>
  <c r="K34" i="1"/>
  <c r="I34" i="1"/>
  <c r="AA33" i="1"/>
  <c r="Y33" i="1"/>
  <c r="W33" i="1"/>
  <c r="U33" i="1"/>
  <c r="S33" i="1"/>
  <c r="Q33" i="1"/>
  <c r="O33" i="1"/>
  <c r="M33" i="1"/>
  <c r="K33" i="1"/>
  <c r="I33" i="1"/>
  <c r="AA32" i="1"/>
  <c r="Y32" i="1"/>
  <c r="W32" i="1"/>
  <c r="U32" i="1"/>
  <c r="S32" i="1"/>
  <c r="Q32" i="1"/>
  <c r="O32" i="1"/>
  <c r="M32" i="1"/>
  <c r="K32" i="1"/>
  <c r="I32" i="1"/>
  <c r="AA31" i="1"/>
  <c r="Y31" i="1"/>
  <c r="W31" i="1"/>
  <c r="U31" i="1"/>
  <c r="S31" i="1"/>
  <c r="Q31" i="1"/>
  <c r="O31" i="1"/>
  <c r="M31" i="1"/>
  <c r="K31" i="1"/>
  <c r="I31" i="1"/>
  <c r="AA30" i="1"/>
  <c r="Y30" i="1"/>
  <c r="W30" i="1"/>
  <c r="U30" i="1"/>
  <c r="S30" i="1"/>
  <c r="Q30" i="1"/>
  <c r="O30" i="1"/>
  <c r="M30" i="1"/>
  <c r="K30" i="1"/>
  <c r="I30" i="1"/>
  <c r="AA29" i="1"/>
  <c r="Y29" i="1"/>
  <c r="W29" i="1"/>
  <c r="U29" i="1"/>
  <c r="S29" i="1"/>
  <c r="Q29" i="1"/>
  <c r="O29" i="1"/>
  <c r="M29" i="1"/>
  <c r="K29" i="1"/>
  <c r="I29" i="1"/>
  <c r="AA28" i="1"/>
  <c r="Y28" i="1"/>
  <c r="W28" i="1"/>
  <c r="U28" i="1"/>
  <c r="S28" i="1"/>
  <c r="Q28" i="1"/>
  <c r="O28" i="1"/>
  <c r="M28" i="1"/>
  <c r="K28" i="1"/>
  <c r="I28" i="1"/>
  <c r="AA27" i="1"/>
  <c r="Y27" i="1"/>
  <c r="W27" i="1"/>
  <c r="U27" i="1"/>
  <c r="S27" i="1"/>
  <c r="Q27" i="1"/>
  <c r="O27" i="1"/>
  <c r="M27" i="1"/>
  <c r="K27" i="1"/>
  <c r="I27" i="1"/>
  <c r="AA26" i="1"/>
  <c r="Y26" i="1"/>
  <c r="W26" i="1"/>
  <c r="U26" i="1"/>
  <c r="S26" i="1"/>
  <c r="Q26" i="1"/>
  <c r="O26" i="1"/>
  <c r="M26" i="1"/>
  <c r="K26" i="1"/>
  <c r="I26" i="1"/>
  <c r="AA25" i="1"/>
  <c r="Y25" i="1"/>
  <c r="W25" i="1"/>
  <c r="U25" i="1"/>
  <c r="S25" i="1"/>
  <c r="Q25" i="1"/>
  <c r="O25" i="1"/>
  <c r="M25" i="1"/>
  <c r="K25" i="1"/>
  <c r="I25" i="1"/>
  <c r="AA24" i="1"/>
  <c r="Y24" i="1"/>
  <c r="W24" i="1"/>
  <c r="U24" i="1"/>
  <c r="S24" i="1"/>
  <c r="Q24" i="1"/>
  <c r="O24" i="1"/>
  <c r="M24" i="1"/>
  <c r="K24" i="1"/>
  <c r="I24" i="1"/>
  <c r="AA23" i="1"/>
  <c r="Y23" i="1"/>
  <c r="W23" i="1"/>
  <c r="U23" i="1"/>
  <c r="S23" i="1"/>
  <c r="Q23" i="1"/>
  <c r="O23" i="1"/>
  <c r="M23" i="1"/>
  <c r="K23" i="1"/>
  <c r="I23" i="1"/>
  <c r="AA22" i="1"/>
  <c r="Y22" i="1"/>
  <c r="W22" i="1"/>
  <c r="U22" i="1"/>
  <c r="S22" i="1"/>
  <c r="Q22" i="1"/>
  <c r="O22" i="1"/>
  <c r="M22" i="1"/>
  <c r="K22" i="1"/>
  <c r="I22" i="1"/>
  <c r="AA21" i="1"/>
  <c r="Y21" i="1"/>
  <c r="W21" i="1"/>
  <c r="U21" i="1"/>
  <c r="S21" i="1"/>
  <c r="Q21" i="1"/>
  <c r="O21" i="1"/>
  <c r="M21" i="1"/>
  <c r="K21" i="1"/>
  <c r="I21" i="1"/>
  <c r="AA20" i="1"/>
  <c r="Y20" i="1"/>
  <c r="W20" i="1"/>
  <c r="U20" i="1"/>
  <c r="S20" i="1"/>
  <c r="Q20" i="1"/>
  <c r="O20" i="1"/>
  <c r="M20" i="1"/>
  <c r="K20" i="1"/>
  <c r="I20" i="1"/>
  <c r="AA19" i="1"/>
  <c r="Y19" i="1"/>
  <c r="W19" i="1"/>
  <c r="U19" i="1"/>
  <c r="S19" i="1"/>
  <c r="Q19" i="1"/>
  <c r="O19" i="1"/>
  <c r="M19" i="1"/>
  <c r="K19" i="1"/>
  <c r="I19" i="1"/>
  <c r="AA18" i="1"/>
  <c r="Y18" i="1"/>
  <c r="W18" i="1"/>
  <c r="U18" i="1"/>
  <c r="S18" i="1"/>
  <c r="Q18" i="1"/>
  <c r="O18" i="1"/>
  <c r="M18" i="1"/>
  <c r="K18" i="1"/>
  <c r="I18" i="1"/>
  <c r="AA17" i="1"/>
  <c r="Y17" i="1"/>
  <c r="W17" i="1"/>
  <c r="U17" i="1"/>
  <c r="S17" i="1"/>
  <c r="Q17" i="1"/>
  <c r="O17" i="1"/>
  <c r="M17" i="1"/>
  <c r="K17" i="1"/>
  <c r="I17" i="1"/>
  <c r="AA16" i="1"/>
  <c r="Y16" i="1"/>
  <c r="W16" i="1"/>
  <c r="U16" i="1"/>
  <c r="S16" i="1"/>
  <c r="Q16" i="1"/>
  <c r="O16" i="1"/>
  <c r="M16" i="1"/>
  <c r="K16" i="1"/>
  <c r="I16" i="1"/>
  <c r="AA15" i="1"/>
  <c r="Y15" i="1"/>
  <c r="W15" i="1"/>
  <c r="U15" i="1"/>
  <c r="S15" i="1"/>
  <c r="Q15" i="1"/>
  <c r="O15" i="1"/>
  <c r="M15" i="1"/>
  <c r="K15" i="1"/>
  <c r="I15" i="1"/>
  <c r="AA14" i="1"/>
  <c r="Y14" i="1"/>
  <c r="W14" i="1"/>
  <c r="U14" i="1"/>
  <c r="S14" i="1"/>
  <c r="Q14" i="1"/>
  <c r="O14" i="1"/>
  <c r="M14" i="1"/>
  <c r="K14" i="1"/>
  <c r="I14" i="1"/>
  <c r="AA13" i="1"/>
  <c r="Y13" i="1"/>
  <c r="W13" i="1"/>
  <c r="U13" i="1"/>
  <c r="S13" i="1"/>
  <c r="Q13" i="1"/>
  <c r="O13" i="1"/>
  <c r="M13" i="1"/>
  <c r="K13" i="1"/>
  <c r="I13" i="1"/>
  <c r="AA12" i="1"/>
  <c r="Y12" i="1"/>
  <c r="W12" i="1"/>
  <c r="U12" i="1"/>
  <c r="S12" i="1"/>
  <c r="Q12" i="1"/>
  <c r="O12" i="1"/>
  <c r="M12" i="1"/>
  <c r="K12" i="1"/>
  <c r="I12" i="1"/>
  <c r="AA11" i="1"/>
  <c r="Y11" i="1"/>
  <c r="W11" i="1"/>
  <c r="U11" i="1"/>
  <c r="S11" i="1"/>
  <c r="Q11" i="1"/>
  <c r="O11" i="1"/>
  <c r="M11" i="1"/>
  <c r="K11" i="1"/>
  <c r="I11" i="1"/>
  <c r="AA10" i="1"/>
  <c r="Y10" i="1"/>
  <c r="W10" i="1"/>
  <c r="U10" i="1"/>
  <c r="S10" i="1"/>
  <c r="Q10" i="1"/>
  <c r="O10" i="1"/>
  <c r="M10" i="1"/>
  <c r="K10" i="1"/>
  <c r="I10" i="1"/>
  <c r="AA9" i="1"/>
  <c r="Y9" i="1"/>
  <c r="W9" i="1"/>
  <c r="U9" i="1"/>
  <c r="S9" i="1"/>
  <c r="Q9" i="1"/>
  <c r="O9" i="1"/>
  <c r="M9" i="1"/>
  <c r="K9" i="1"/>
  <c r="I9" i="1"/>
  <c r="AA8" i="1"/>
  <c r="Y8" i="1"/>
  <c r="W8" i="1"/>
  <c r="U8" i="1"/>
  <c r="S8" i="1"/>
  <c r="Q8" i="1"/>
  <c r="O8" i="1"/>
  <c r="M8" i="1"/>
  <c r="K8" i="1"/>
  <c r="I8" i="1"/>
  <c r="AA7" i="1"/>
  <c r="Y7" i="1"/>
  <c r="W7" i="1"/>
  <c r="U7" i="1"/>
  <c r="S7" i="1"/>
  <c r="Q7" i="1"/>
  <c r="O7" i="1"/>
  <c r="M7" i="1"/>
  <c r="K7" i="1"/>
  <c r="I7" i="1"/>
  <c r="AA6" i="1"/>
  <c r="Y6" i="1"/>
  <c r="W6" i="1"/>
  <c r="U6" i="1"/>
  <c r="S6" i="1"/>
  <c r="Q6" i="1"/>
  <c r="O6" i="1"/>
  <c r="M6" i="1"/>
  <c r="K6" i="1"/>
  <c r="I6" i="1"/>
  <c r="AA5" i="1"/>
  <c r="Y5" i="1"/>
  <c r="W5" i="1"/>
  <c r="U5" i="1"/>
  <c r="S5" i="1"/>
  <c r="Q5" i="1"/>
  <c r="O5" i="1"/>
  <c r="M5" i="1"/>
  <c r="K5" i="1"/>
  <c r="I5" i="1"/>
</calcChain>
</file>

<file path=xl/sharedStrings.xml><?xml version="1.0" encoding="utf-8"?>
<sst xmlns="http://schemas.openxmlformats.org/spreadsheetml/2006/main" count="217" uniqueCount="28">
  <si>
    <t>Spec No.</t>
  </si>
  <si>
    <t>Grade</t>
  </si>
  <si>
    <t>E</t>
  </si>
  <si>
    <t>Sch</t>
  </si>
  <si>
    <t>Maximum Allowable Stress (Ksi) &amp; Design Pressure (bar) for Electric-Fusion-Welded Austenitic Chromium-Nickel
Stainless Steel Pipe for High-Temperature Service and
General Applications -A358</t>
  </si>
  <si>
    <t>100 (37.7 C)</t>
  </si>
  <si>
    <t>200 (93.3 C)</t>
  </si>
  <si>
    <t>300 (148.9 C)</t>
  </si>
  <si>
    <t>400 (204.4 C)</t>
  </si>
  <si>
    <t>500 (260 C)</t>
  </si>
  <si>
    <t>600 (315.5 C)</t>
  </si>
  <si>
    <t>700 (371.1 C)</t>
  </si>
  <si>
    <t>800 (426.7 C)</t>
  </si>
  <si>
    <t>850 (454.4 C)</t>
  </si>
  <si>
    <t>900 (482.2 C)</t>
  </si>
  <si>
    <t>Maximum Allowable Stress (Ksi)</t>
  </si>
  <si>
    <t>Desgin Presssure (bar)</t>
  </si>
  <si>
    <t>A358</t>
  </si>
  <si>
    <t>1/2</t>
  </si>
  <si>
    <t>5S</t>
  </si>
  <si>
    <t>10S</t>
  </si>
  <si>
    <t>40S</t>
  </si>
  <si>
    <t>80S</t>
  </si>
  <si>
    <t>316L</t>
  </si>
  <si>
    <t>Thickness (In)</t>
  </si>
  <si>
    <t>Outside Diameter (In)</t>
  </si>
  <si>
    <r>
      <t xml:space="preserve">Tempreture </t>
    </r>
    <r>
      <rPr>
        <b/>
        <sz val="13"/>
        <color theme="3"/>
        <rFont val="Calibri"/>
        <family val="2"/>
      </rPr>
      <t>˚</t>
    </r>
    <r>
      <rPr>
        <b/>
        <sz val="13"/>
        <color theme="3"/>
        <rFont val="Calibri"/>
        <family val="2"/>
        <scheme val="minor"/>
      </rPr>
      <t>F(</t>
    </r>
    <r>
      <rPr>
        <b/>
        <sz val="13"/>
        <color theme="3"/>
        <rFont val="Calibri"/>
        <family val="2"/>
      </rPr>
      <t>˚</t>
    </r>
    <r>
      <rPr>
        <b/>
        <sz val="13"/>
        <color theme="3"/>
        <rFont val="Calibri"/>
        <family val="2"/>
        <scheme val="minor"/>
      </rPr>
      <t>C)</t>
    </r>
  </si>
  <si>
    <t>Pipe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</si>
</sst>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theme="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medium">
        <color indexed="64"/>
      </right>
      <top style="thick">
        <color theme="4" tint="0.49998474074526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</cellStyleXfs>
  <cellXfs count="28">
    <xf numFmtId="0" fontId="0" fillId="0" borderId="0" xfId="0"/>
    <xf numFmtId="0" fontId="2" fillId="3" borderId="0" xfId="1" applyFill="1" applyBorder="1" applyAlignment="1">
      <alignment horizontal="center" vertical="center" wrapText="1"/>
    </xf>
    <xf numFmtId="0" fontId="2" fillId="4" borderId="0" xfId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164" fontId="1" fillId="2" borderId="4" xfId="2" applyNumberFormat="1" applyBorder="1" applyAlignment="1">
      <alignment horizontal="center"/>
    </xf>
    <xf numFmtId="164" fontId="1" fillId="2" borderId="5" xfId="2" applyNumberFormat="1" applyBorder="1" applyAlignment="1">
      <alignment horizontal="center"/>
    </xf>
    <xf numFmtId="0" fontId="0" fillId="0" borderId="8" xfId="0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164" fontId="1" fillId="2" borderId="8" xfId="2" applyNumberFormat="1" applyBorder="1" applyAlignment="1">
      <alignment horizontal="center"/>
    </xf>
    <xf numFmtId="164" fontId="1" fillId="2" borderId="9" xfId="2" applyNumberFormat="1" applyBorder="1" applyAlignment="1">
      <alignment horizontal="center"/>
    </xf>
    <xf numFmtId="0" fontId="0" fillId="0" borderId="11" xfId="0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164" fontId="1" fillId="2" borderId="11" xfId="2" applyNumberFormat="1" applyBorder="1" applyAlignment="1">
      <alignment horizontal="center"/>
    </xf>
    <xf numFmtId="164" fontId="1" fillId="2" borderId="12" xfId="2" applyNumberForma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0" fontId="2" fillId="0" borderId="0" xfId="1" applyBorder="1" applyAlignment="1">
      <alignment horizontal="center" vertical="center" wrapText="1"/>
    </xf>
    <xf numFmtId="0" fontId="2" fillId="0" borderId="1" xfId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" xfId="1" applyAlignment="1">
      <alignment horizontal="center" vertical="center" wrapText="1"/>
    </xf>
  </cellXfs>
  <cellStyles count="3">
    <cellStyle name="20% - Accent1" xfId="2" builtinId="30"/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EB8C9-06C3-471C-8B6B-38047293DC06}">
  <dimension ref="A1:AA140"/>
  <sheetViews>
    <sheetView tabSelected="1" zoomScale="69" zoomScaleNormal="69" workbookViewId="0">
      <selection activeCell="AC4" sqref="AC4"/>
    </sheetView>
  </sheetViews>
  <sheetFormatPr defaultRowHeight="15" x14ac:dyDescent="0.25"/>
  <cols>
    <col min="3" max="3" width="6.28515625" hidden="1" customWidth="1"/>
    <col min="4" max="4" width="11.42578125" customWidth="1"/>
    <col min="5" max="5" width="11.5703125" customWidth="1"/>
    <col min="6" max="6" width="11.85546875" customWidth="1"/>
    <col min="8" max="8" width="11.5703125" customWidth="1"/>
    <col min="9" max="9" width="11" customWidth="1"/>
    <col min="10" max="10" width="11.85546875" customWidth="1"/>
    <col min="11" max="11" width="10.85546875" customWidth="1"/>
    <col min="12" max="12" width="11.5703125" customWidth="1"/>
    <col min="13" max="13" width="11" customWidth="1"/>
    <col min="14" max="15" width="11.28515625" customWidth="1"/>
    <col min="16" max="16" width="11.7109375" customWidth="1"/>
    <col min="17" max="17" width="11" customWidth="1"/>
    <col min="18" max="18" width="11.42578125" customWidth="1"/>
    <col min="19" max="19" width="11.140625" customWidth="1"/>
    <col min="20" max="20" width="11.7109375" customWidth="1"/>
    <col min="21" max="21" width="11.42578125" customWidth="1"/>
    <col min="22" max="23" width="11" customWidth="1"/>
    <col min="24" max="25" width="11.28515625" customWidth="1"/>
    <col min="26" max="26" width="11.42578125" customWidth="1"/>
    <col min="27" max="27" width="11.140625" customWidth="1"/>
  </cols>
  <sheetData>
    <row r="1" spans="1:27" ht="18" thickBot="1" x14ac:dyDescent="0.3">
      <c r="A1" s="20" t="s">
        <v>0</v>
      </c>
      <c r="B1" s="20" t="s">
        <v>1</v>
      </c>
      <c r="C1" s="20" t="s">
        <v>2</v>
      </c>
      <c r="D1" s="20" t="s">
        <v>27</v>
      </c>
      <c r="E1" s="19" t="s">
        <v>25</v>
      </c>
      <c r="F1" s="19" t="s">
        <v>24</v>
      </c>
      <c r="G1" s="20" t="s">
        <v>3</v>
      </c>
      <c r="H1" s="27" t="s">
        <v>4</v>
      </c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</row>
    <row r="2" spans="1:27" ht="18.75" thickTop="1" thickBot="1" x14ac:dyDescent="0.3">
      <c r="A2" s="20"/>
      <c r="B2" s="20"/>
      <c r="C2" s="20"/>
      <c r="D2" s="20"/>
      <c r="E2" s="19"/>
      <c r="F2" s="19"/>
      <c r="G2" s="20"/>
      <c r="H2" s="20" t="s">
        <v>26</v>
      </c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 spans="1:27" ht="18.75" thickTop="1" thickBot="1" x14ac:dyDescent="0.3">
      <c r="A3" s="20"/>
      <c r="B3" s="20"/>
      <c r="C3" s="20"/>
      <c r="D3" s="20"/>
      <c r="E3" s="19"/>
      <c r="F3" s="19"/>
      <c r="G3" s="20"/>
      <c r="H3" s="20" t="s">
        <v>5</v>
      </c>
      <c r="I3" s="20"/>
      <c r="J3" s="20" t="s">
        <v>6</v>
      </c>
      <c r="K3" s="20"/>
      <c r="L3" s="20" t="s">
        <v>7</v>
      </c>
      <c r="M3" s="20"/>
      <c r="N3" s="20" t="s">
        <v>8</v>
      </c>
      <c r="O3" s="20"/>
      <c r="P3" s="20" t="s">
        <v>9</v>
      </c>
      <c r="Q3" s="20"/>
      <c r="R3" s="20" t="s">
        <v>10</v>
      </c>
      <c r="S3" s="20"/>
      <c r="T3" s="20" t="s">
        <v>11</v>
      </c>
      <c r="U3" s="20"/>
      <c r="V3" s="20" t="s">
        <v>12</v>
      </c>
      <c r="W3" s="20"/>
      <c r="X3" s="20" t="s">
        <v>13</v>
      </c>
      <c r="Y3" s="20"/>
      <c r="Z3" s="20" t="s">
        <v>14</v>
      </c>
      <c r="AA3" s="20"/>
    </row>
    <row r="4" spans="1:27" ht="87.75" thickTop="1" thickBot="1" x14ac:dyDescent="0.3">
      <c r="A4" s="20"/>
      <c r="B4" s="21"/>
      <c r="C4" s="21"/>
      <c r="D4" s="21"/>
      <c r="E4" s="19"/>
      <c r="F4" s="19"/>
      <c r="G4" s="21"/>
      <c r="H4" s="1" t="s">
        <v>15</v>
      </c>
      <c r="I4" s="2" t="s">
        <v>16</v>
      </c>
      <c r="J4" s="1" t="s">
        <v>15</v>
      </c>
      <c r="K4" s="2" t="s">
        <v>16</v>
      </c>
      <c r="L4" s="1" t="s">
        <v>15</v>
      </c>
      <c r="M4" s="2" t="s">
        <v>16</v>
      </c>
      <c r="N4" s="1" t="s">
        <v>15</v>
      </c>
      <c r="O4" s="2" t="s">
        <v>16</v>
      </c>
      <c r="P4" s="1" t="s">
        <v>15</v>
      </c>
      <c r="Q4" s="2" t="s">
        <v>16</v>
      </c>
      <c r="R4" s="1" t="s">
        <v>15</v>
      </c>
      <c r="S4" s="2" t="s">
        <v>16</v>
      </c>
      <c r="T4" s="1" t="s">
        <v>15</v>
      </c>
      <c r="U4" s="2" t="s">
        <v>16</v>
      </c>
      <c r="V4" s="1" t="s">
        <v>15</v>
      </c>
      <c r="W4" s="2" t="s">
        <v>16</v>
      </c>
      <c r="X4" s="1" t="s">
        <v>15</v>
      </c>
      <c r="Y4" s="2" t="s">
        <v>16</v>
      </c>
      <c r="Z4" s="1" t="s">
        <v>15</v>
      </c>
      <c r="AA4" s="2" t="s">
        <v>16</v>
      </c>
    </row>
    <row r="5" spans="1:27" ht="15.75" thickTop="1" x14ac:dyDescent="0.25">
      <c r="A5" s="22" t="s">
        <v>17</v>
      </c>
      <c r="B5" s="24">
        <v>316</v>
      </c>
      <c r="C5" s="3">
        <v>1</v>
      </c>
      <c r="D5" s="4" t="s">
        <v>18</v>
      </c>
      <c r="E5" s="3">
        <v>0.84</v>
      </c>
      <c r="F5" s="3">
        <v>6.5000000000000002E-2</v>
      </c>
      <c r="G5" s="3" t="s">
        <v>19</v>
      </c>
      <c r="H5" s="3">
        <v>20</v>
      </c>
      <c r="I5" s="5">
        <f>0.06894757*10^3*(2*H5*F5)/(E5*C5)</f>
        <v>213.40914523809528</v>
      </c>
      <c r="J5" s="3">
        <v>20</v>
      </c>
      <c r="K5" s="5">
        <f>0.06894757*10^3*(2*J5*F5)/(E5*$C5)</f>
        <v>213.40914523809528</v>
      </c>
      <c r="L5" s="3">
        <v>20</v>
      </c>
      <c r="M5" s="5">
        <f>0.06894757*10^3*(2*L5*F5)/(E5*$C5)</f>
        <v>213.40914523809528</v>
      </c>
      <c r="N5" s="7">
        <v>19.3</v>
      </c>
      <c r="O5" s="5">
        <f>0.06894757*10^3*(2*N5*F5)/(E5*$C5)</f>
        <v>205.93982515476193</v>
      </c>
      <c r="P5" s="7">
        <v>18</v>
      </c>
      <c r="Q5" s="5">
        <f>0.06894757*10^3*(2*P5*F5)/(E5*$C5)</f>
        <v>192.0682307142857</v>
      </c>
      <c r="R5" s="7">
        <v>17</v>
      </c>
      <c r="S5" s="5">
        <f>0.06894757*10^3*(2*R5*F5)/(E5*$C5)</f>
        <v>181.39777345238096</v>
      </c>
      <c r="T5" s="7">
        <v>16.3</v>
      </c>
      <c r="U5" s="5">
        <f>0.06894757*10^3*(2*T5*F5)/(E5*$C5)</f>
        <v>173.92845336904765</v>
      </c>
      <c r="V5" s="7">
        <v>15.9</v>
      </c>
      <c r="W5" s="5">
        <f>0.06894757*10^3*(2*V5*F5)/(E5*$C5)</f>
        <v>169.66027046428573</v>
      </c>
      <c r="X5" s="3">
        <v>14.9</v>
      </c>
      <c r="Y5" s="5">
        <f>0.06894757*10^3*(2*X5*F5)/(E5*$C5)</f>
        <v>158.98981320238096</v>
      </c>
      <c r="Z5" s="7">
        <v>15.6</v>
      </c>
      <c r="AA5" s="6">
        <f>0.06894757*10^3*(2*Z5*F5)/(E5*$C5)</f>
        <v>166.45913328571427</v>
      </c>
    </row>
    <row r="6" spans="1:27" x14ac:dyDescent="0.25">
      <c r="A6" s="23"/>
      <c r="B6" s="25"/>
      <c r="C6" s="7">
        <v>1</v>
      </c>
      <c r="D6" s="8" t="s">
        <v>18</v>
      </c>
      <c r="E6" s="7">
        <v>0.84099999999999997</v>
      </c>
      <c r="F6" s="9">
        <v>8.3000000000000004E-2</v>
      </c>
      <c r="G6" s="7" t="s">
        <v>20</v>
      </c>
      <c r="H6" s="7">
        <v>20</v>
      </c>
      <c r="I6" s="10">
        <f>0.06894757*10^3*(2*H6*F6)/(E6*C6)</f>
        <v>272.1830349583829</v>
      </c>
      <c r="J6" s="7">
        <v>20</v>
      </c>
      <c r="K6" s="10">
        <f t="shared" ref="K6:K69" si="0">0.06894757*10^3*(2*J6*F6)/(E6*$C6)</f>
        <v>272.1830349583829</v>
      </c>
      <c r="L6" s="7">
        <v>20</v>
      </c>
      <c r="M6" s="10">
        <f t="shared" ref="M6:M69" si="1">0.06894757*10^3*(2*L6*F6)/(E6*$C6)</f>
        <v>272.1830349583829</v>
      </c>
      <c r="N6" s="7">
        <v>19.3</v>
      </c>
      <c r="O6" s="10">
        <f t="shared" ref="O6:O69" si="2">0.06894757*10^3*(2*N6*F6)/(E6*$C6)</f>
        <v>262.6566287348395</v>
      </c>
      <c r="P6" s="7">
        <v>18</v>
      </c>
      <c r="Q6" s="10">
        <f t="shared" ref="Q6:Q69" si="3">0.06894757*10^3*(2*P6*F6)/(E6*$C6)</f>
        <v>244.96473146254459</v>
      </c>
      <c r="R6" s="7">
        <v>17</v>
      </c>
      <c r="S6" s="10">
        <f t="shared" ref="S6:S69" si="4">0.06894757*10^3*(2*R6*F6)/(E6*$C6)</f>
        <v>231.35557971462546</v>
      </c>
      <c r="T6" s="7">
        <v>16.3</v>
      </c>
      <c r="U6" s="10">
        <f t="shared" ref="U6:U69" si="5">0.06894757*10^3*(2*T6*F6)/(E6*$C6)</f>
        <v>221.82917349108209</v>
      </c>
      <c r="V6" s="7">
        <v>15.9</v>
      </c>
      <c r="W6" s="10">
        <f t="shared" ref="W6:W69" si="6">0.06894757*10^3*(2*V6*F6)/(E6*$C6)</f>
        <v>216.38551279191441</v>
      </c>
      <c r="X6" s="7">
        <v>14.9</v>
      </c>
      <c r="Y6" s="10">
        <f t="shared" ref="Y6:Y69" si="7">0.06894757*10^3*(2*X6*F6)/(E6*$C6)</f>
        <v>202.77636104399528</v>
      </c>
      <c r="Z6" s="7">
        <v>15.6</v>
      </c>
      <c r="AA6" s="11">
        <f t="shared" ref="AA6:AA69" si="8">0.06894757*10^3*(2*Z6*F6)/(E6*$C6)</f>
        <v>212.30276726753866</v>
      </c>
    </row>
    <row r="7" spans="1:27" x14ac:dyDescent="0.25">
      <c r="A7" s="23"/>
      <c r="B7" s="25"/>
      <c r="C7" s="7">
        <v>1</v>
      </c>
      <c r="D7" s="8" t="s">
        <v>18</v>
      </c>
      <c r="E7" s="7">
        <v>0.84199999999999997</v>
      </c>
      <c r="F7" s="7">
        <v>0.109</v>
      </c>
      <c r="G7" s="7" t="s">
        <v>21</v>
      </c>
      <c r="H7" s="7">
        <v>20</v>
      </c>
      <c r="I7" s="10">
        <f t="shared" ref="I7:I70" si="9">0.06894757*10^3*(2*H7*F7)/(E7*C7)</f>
        <v>357.02067125890744</v>
      </c>
      <c r="J7" s="7">
        <v>20</v>
      </c>
      <c r="K7" s="10">
        <f t="shared" si="0"/>
        <v>357.02067125890744</v>
      </c>
      <c r="L7" s="7">
        <v>20</v>
      </c>
      <c r="M7" s="10">
        <f t="shared" si="1"/>
        <v>357.02067125890744</v>
      </c>
      <c r="N7" s="7">
        <v>19.3</v>
      </c>
      <c r="O7" s="10">
        <f t="shared" si="2"/>
        <v>344.52494776484559</v>
      </c>
      <c r="P7" s="7">
        <v>18</v>
      </c>
      <c r="Q7" s="10">
        <f t="shared" si="3"/>
        <v>321.31860413301666</v>
      </c>
      <c r="R7" s="7">
        <v>17</v>
      </c>
      <c r="S7" s="10">
        <f t="shared" si="4"/>
        <v>303.46757057007125</v>
      </c>
      <c r="T7" s="7">
        <v>16.3</v>
      </c>
      <c r="U7" s="10">
        <f t="shared" si="5"/>
        <v>290.97184707600957</v>
      </c>
      <c r="V7" s="7">
        <v>15.9</v>
      </c>
      <c r="W7" s="10">
        <f t="shared" si="6"/>
        <v>283.83143365083134</v>
      </c>
      <c r="X7" s="7">
        <v>14.9</v>
      </c>
      <c r="Y7" s="10">
        <f t="shared" si="7"/>
        <v>265.98040008788598</v>
      </c>
      <c r="Z7" s="7">
        <v>15.6</v>
      </c>
      <c r="AA7" s="11">
        <f t="shared" si="8"/>
        <v>278.47612358194772</v>
      </c>
    </row>
    <row r="8" spans="1:27" ht="15.75" thickBot="1" x14ac:dyDescent="0.3">
      <c r="A8" s="23"/>
      <c r="B8" s="26"/>
      <c r="C8" s="12">
        <v>1</v>
      </c>
      <c r="D8" s="13" t="s">
        <v>18</v>
      </c>
      <c r="E8" s="12">
        <v>0.84299999999999997</v>
      </c>
      <c r="F8" s="12">
        <v>0.14699999999999999</v>
      </c>
      <c r="G8" s="12" t="s">
        <v>22</v>
      </c>
      <c r="H8" s="12">
        <v>20</v>
      </c>
      <c r="I8" s="14">
        <f t="shared" si="9"/>
        <v>480.91543487544482</v>
      </c>
      <c r="J8" s="12">
        <v>20</v>
      </c>
      <c r="K8" s="14">
        <f t="shared" si="0"/>
        <v>480.91543487544482</v>
      </c>
      <c r="L8" s="12">
        <v>20</v>
      </c>
      <c r="M8" s="14">
        <f t="shared" si="1"/>
        <v>480.91543487544482</v>
      </c>
      <c r="N8" s="12">
        <v>19.3</v>
      </c>
      <c r="O8" s="14">
        <f t="shared" si="2"/>
        <v>464.08339465480429</v>
      </c>
      <c r="P8" s="12">
        <v>18</v>
      </c>
      <c r="Q8" s="14">
        <f t="shared" si="3"/>
        <v>432.82389138790035</v>
      </c>
      <c r="R8" s="12">
        <v>17</v>
      </c>
      <c r="S8" s="14">
        <f t="shared" si="4"/>
        <v>408.77811964412808</v>
      </c>
      <c r="T8" s="12">
        <v>16.3</v>
      </c>
      <c r="U8" s="14">
        <f t="shared" si="5"/>
        <v>391.94607942348756</v>
      </c>
      <c r="V8" s="12">
        <v>15.9</v>
      </c>
      <c r="W8" s="14">
        <f t="shared" si="6"/>
        <v>382.32777072597861</v>
      </c>
      <c r="X8" s="12">
        <v>14.9</v>
      </c>
      <c r="Y8" s="14">
        <f t="shared" si="7"/>
        <v>358.28199898220646</v>
      </c>
      <c r="Z8" s="12">
        <v>15.6</v>
      </c>
      <c r="AA8" s="15">
        <f t="shared" si="8"/>
        <v>375.11403920284693</v>
      </c>
    </row>
    <row r="9" spans="1:27" x14ac:dyDescent="0.25">
      <c r="A9" s="23"/>
      <c r="B9" s="24" t="s">
        <v>23</v>
      </c>
      <c r="C9" s="3">
        <v>1</v>
      </c>
      <c r="D9" s="4" t="s">
        <v>18</v>
      </c>
      <c r="E9" s="3">
        <v>0.84</v>
      </c>
      <c r="F9" s="3">
        <v>6.5000000000000002E-2</v>
      </c>
      <c r="G9" s="3" t="s">
        <v>19</v>
      </c>
      <c r="H9" s="3">
        <v>16.7</v>
      </c>
      <c r="I9" s="5">
        <f t="shared" si="9"/>
        <v>178.19663627380953</v>
      </c>
      <c r="J9" s="3">
        <v>16.7</v>
      </c>
      <c r="K9" s="5">
        <f t="shared" si="0"/>
        <v>178.19663627380953</v>
      </c>
      <c r="L9" s="3">
        <v>16.7</v>
      </c>
      <c r="M9" s="5">
        <f t="shared" si="1"/>
        <v>178.19663627380953</v>
      </c>
      <c r="N9" s="16">
        <v>15.7</v>
      </c>
      <c r="O9" s="5">
        <f t="shared" si="2"/>
        <v>167.52617901190476</v>
      </c>
      <c r="P9" s="16">
        <v>14.8</v>
      </c>
      <c r="Q9" s="5">
        <f t="shared" si="3"/>
        <v>157.92276747619047</v>
      </c>
      <c r="R9" s="16">
        <v>14</v>
      </c>
      <c r="S9" s="5">
        <f t="shared" si="4"/>
        <v>149.38640166666667</v>
      </c>
      <c r="T9" s="16">
        <v>13.5</v>
      </c>
      <c r="U9" s="5">
        <f t="shared" si="5"/>
        <v>144.0511730357143</v>
      </c>
      <c r="V9" s="16">
        <v>12.9</v>
      </c>
      <c r="W9" s="5">
        <f t="shared" si="6"/>
        <v>137.64889867857144</v>
      </c>
      <c r="X9" s="3">
        <v>12.7</v>
      </c>
      <c r="Y9" s="5">
        <f t="shared" si="7"/>
        <v>135.51480722619047</v>
      </c>
      <c r="Z9" s="16">
        <v>12.4</v>
      </c>
      <c r="AA9" s="6">
        <f t="shared" si="8"/>
        <v>132.31367004761907</v>
      </c>
    </row>
    <row r="10" spans="1:27" x14ac:dyDescent="0.25">
      <c r="A10" s="23"/>
      <c r="B10" s="25"/>
      <c r="C10" s="7">
        <v>1</v>
      </c>
      <c r="D10" s="8" t="s">
        <v>18</v>
      </c>
      <c r="E10" s="7">
        <v>0.84099999999999997</v>
      </c>
      <c r="F10" s="9">
        <v>8.3000000000000004E-2</v>
      </c>
      <c r="G10" s="7" t="s">
        <v>20</v>
      </c>
      <c r="H10" s="7">
        <v>16.7</v>
      </c>
      <c r="I10" s="10">
        <f t="shared" si="9"/>
        <v>227.27283419024974</v>
      </c>
      <c r="J10" s="7">
        <v>16.7</v>
      </c>
      <c r="K10" s="10">
        <f t="shared" si="0"/>
        <v>227.27283419024974</v>
      </c>
      <c r="L10" s="7">
        <v>16.7</v>
      </c>
      <c r="M10" s="10">
        <f t="shared" si="1"/>
        <v>227.27283419024974</v>
      </c>
      <c r="N10" s="16">
        <v>15.7</v>
      </c>
      <c r="O10" s="10">
        <f t="shared" si="2"/>
        <v>213.66368244233055</v>
      </c>
      <c r="P10" s="7">
        <v>14.8</v>
      </c>
      <c r="Q10" s="10">
        <f t="shared" si="3"/>
        <v>201.41544586920335</v>
      </c>
      <c r="R10" s="16">
        <v>14</v>
      </c>
      <c r="S10" s="10">
        <f t="shared" si="4"/>
        <v>190.52812447086805</v>
      </c>
      <c r="T10" s="16">
        <v>13.5</v>
      </c>
      <c r="U10" s="10">
        <f t="shared" si="5"/>
        <v>183.72354859690847</v>
      </c>
      <c r="V10" s="16">
        <v>12.9</v>
      </c>
      <c r="W10" s="10">
        <f t="shared" si="6"/>
        <v>175.55805754815697</v>
      </c>
      <c r="X10" s="16">
        <v>12.7</v>
      </c>
      <c r="Y10" s="10">
        <f t="shared" si="7"/>
        <v>172.83622719857314</v>
      </c>
      <c r="Z10" s="16">
        <v>12.4</v>
      </c>
      <c r="AA10" s="11">
        <f t="shared" si="8"/>
        <v>168.75348167419742</v>
      </c>
    </row>
    <row r="11" spans="1:27" x14ac:dyDescent="0.25">
      <c r="A11" s="23"/>
      <c r="B11" s="25"/>
      <c r="C11" s="7">
        <v>1</v>
      </c>
      <c r="D11" s="8" t="s">
        <v>18</v>
      </c>
      <c r="E11" s="7">
        <v>0.84199999999999997</v>
      </c>
      <c r="F11" s="7">
        <v>0.109</v>
      </c>
      <c r="G11" s="7" t="s">
        <v>21</v>
      </c>
      <c r="H11" s="7">
        <v>16.7</v>
      </c>
      <c r="I11" s="10">
        <f t="shared" si="9"/>
        <v>298.11226050118762</v>
      </c>
      <c r="J11" s="7">
        <v>16.7</v>
      </c>
      <c r="K11" s="10">
        <f t="shared" si="0"/>
        <v>298.11226050118762</v>
      </c>
      <c r="L11" s="7">
        <v>16.7</v>
      </c>
      <c r="M11" s="10">
        <f t="shared" si="1"/>
        <v>298.11226050118762</v>
      </c>
      <c r="N11" s="16">
        <v>15.7</v>
      </c>
      <c r="O11" s="10">
        <f t="shared" si="2"/>
        <v>280.26122693824226</v>
      </c>
      <c r="P11" s="7">
        <v>14.8</v>
      </c>
      <c r="Q11" s="10">
        <f t="shared" si="3"/>
        <v>264.19529673159144</v>
      </c>
      <c r="R11" s="16">
        <v>14</v>
      </c>
      <c r="S11" s="10">
        <f t="shared" si="4"/>
        <v>249.91446988123516</v>
      </c>
      <c r="T11" s="16">
        <v>13.5</v>
      </c>
      <c r="U11" s="10">
        <f t="shared" si="5"/>
        <v>240.98895309976248</v>
      </c>
      <c r="V11" s="16">
        <v>12.9</v>
      </c>
      <c r="W11" s="10">
        <f t="shared" si="6"/>
        <v>230.27833296199529</v>
      </c>
      <c r="X11" s="16">
        <v>12.7</v>
      </c>
      <c r="Y11" s="10">
        <f t="shared" si="7"/>
        <v>226.70812624940615</v>
      </c>
      <c r="Z11" s="16">
        <v>12.4</v>
      </c>
      <c r="AA11" s="11">
        <f t="shared" si="8"/>
        <v>221.35281618052261</v>
      </c>
    </row>
    <row r="12" spans="1:27" ht="15.75" thickBot="1" x14ac:dyDescent="0.3">
      <c r="A12" s="23"/>
      <c r="B12" s="26"/>
      <c r="C12" s="12">
        <v>1</v>
      </c>
      <c r="D12" s="13" t="s">
        <v>18</v>
      </c>
      <c r="E12" s="12">
        <v>0.84299999999999997</v>
      </c>
      <c r="F12" s="12">
        <v>0.14699999999999999</v>
      </c>
      <c r="G12" s="12" t="s">
        <v>22</v>
      </c>
      <c r="H12" s="12">
        <v>16.7</v>
      </c>
      <c r="I12" s="14">
        <f t="shared" si="9"/>
        <v>401.5643881209964</v>
      </c>
      <c r="J12" s="12">
        <v>16.7</v>
      </c>
      <c r="K12" s="14">
        <f t="shared" si="0"/>
        <v>401.5643881209964</v>
      </c>
      <c r="L12" s="12">
        <v>16.7</v>
      </c>
      <c r="M12" s="14">
        <f t="shared" si="1"/>
        <v>401.5643881209964</v>
      </c>
      <c r="N12" s="17">
        <v>15.7</v>
      </c>
      <c r="O12" s="14">
        <f t="shared" si="2"/>
        <v>377.51861637722413</v>
      </c>
      <c r="P12" s="12">
        <v>14.8</v>
      </c>
      <c r="Q12" s="14">
        <f t="shared" si="3"/>
        <v>355.87742180782919</v>
      </c>
      <c r="R12" s="17">
        <v>14</v>
      </c>
      <c r="S12" s="14">
        <f t="shared" si="4"/>
        <v>336.64080441281135</v>
      </c>
      <c r="T12" s="17">
        <v>13.5</v>
      </c>
      <c r="U12" s="14">
        <f t="shared" si="5"/>
        <v>324.6179185409253</v>
      </c>
      <c r="V12" s="17">
        <v>12.9</v>
      </c>
      <c r="W12" s="14">
        <f t="shared" si="6"/>
        <v>310.19045549466193</v>
      </c>
      <c r="X12" s="17">
        <v>12.7</v>
      </c>
      <c r="Y12" s="14">
        <f t="shared" si="7"/>
        <v>305.3813011459074</v>
      </c>
      <c r="Z12" s="17">
        <v>12.4</v>
      </c>
      <c r="AA12" s="15">
        <f t="shared" si="8"/>
        <v>298.16756962277583</v>
      </c>
    </row>
    <row r="13" spans="1:27" ht="15.75" thickTop="1" x14ac:dyDescent="0.25">
      <c r="A13" s="22" t="s">
        <v>17</v>
      </c>
      <c r="B13" s="24">
        <v>316</v>
      </c>
      <c r="C13" s="3">
        <v>1</v>
      </c>
      <c r="D13" s="3">
        <v>1</v>
      </c>
      <c r="E13" s="3">
        <v>1.3149999999999999</v>
      </c>
      <c r="F13" s="3">
        <v>6.5000000000000002E-2</v>
      </c>
      <c r="G13" s="3" t="s">
        <v>19</v>
      </c>
      <c r="H13" s="3">
        <v>20</v>
      </c>
      <c r="I13" s="5">
        <f t="shared" si="9"/>
        <v>136.32219163498101</v>
      </c>
      <c r="J13" s="3">
        <v>20</v>
      </c>
      <c r="K13" s="5">
        <f t="shared" si="0"/>
        <v>136.32219163498101</v>
      </c>
      <c r="L13" s="3">
        <v>20</v>
      </c>
      <c r="M13" s="5">
        <f t="shared" si="1"/>
        <v>136.32219163498101</v>
      </c>
      <c r="N13" s="7">
        <v>19.3</v>
      </c>
      <c r="O13" s="5">
        <f t="shared" si="2"/>
        <v>131.55091492775668</v>
      </c>
      <c r="P13" s="7">
        <v>18</v>
      </c>
      <c r="Q13" s="5">
        <f t="shared" si="3"/>
        <v>122.68997247148287</v>
      </c>
      <c r="R13" s="7">
        <v>17</v>
      </c>
      <c r="S13" s="5">
        <f t="shared" si="4"/>
        <v>115.87386288973384</v>
      </c>
      <c r="T13" s="7">
        <v>16.3</v>
      </c>
      <c r="U13" s="5">
        <f t="shared" si="5"/>
        <v>111.10258618250953</v>
      </c>
      <c r="V13" s="7">
        <v>15.9</v>
      </c>
      <c r="W13" s="5">
        <f t="shared" si="6"/>
        <v>108.3761423498099</v>
      </c>
      <c r="X13" s="3">
        <v>14.9</v>
      </c>
      <c r="Y13" s="5">
        <f t="shared" si="7"/>
        <v>101.56003276806084</v>
      </c>
      <c r="Z13" s="7">
        <v>15.6</v>
      </c>
      <c r="AA13" s="6">
        <f t="shared" si="8"/>
        <v>106.33130947528517</v>
      </c>
    </row>
    <row r="14" spans="1:27" x14ac:dyDescent="0.25">
      <c r="A14" s="23"/>
      <c r="B14" s="25"/>
      <c r="C14" s="7">
        <v>1</v>
      </c>
      <c r="D14" s="7">
        <v>1</v>
      </c>
      <c r="E14" s="7">
        <v>1.3149999999999999</v>
      </c>
      <c r="F14" s="7">
        <v>8.3000000000000004E-2</v>
      </c>
      <c r="G14" s="7" t="s">
        <v>20</v>
      </c>
      <c r="H14" s="7">
        <v>20</v>
      </c>
      <c r="I14" s="10">
        <f t="shared" si="9"/>
        <v>174.07295239543728</v>
      </c>
      <c r="J14" s="7">
        <v>20</v>
      </c>
      <c r="K14" s="10">
        <f t="shared" si="0"/>
        <v>174.07295239543728</v>
      </c>
      <c r="L14" s="7">
        <v>20</v>
      </c>
      <c r="M14" s="10">
        <f t="shared" si="1"/>
        <v>174.07295239543728</v>
      </c>
      <c r="N14" s="7">
        <v>19.3</v>
      </c>
      <c r="O14" s="10">
        <f t="shared" si="2"/>
        <v>167.98039906159698</v>
      </c>
      <c r="P14" s="7">
        <v>18</v>
      </c>
      <c r="Q14" s="10">
        <f t="shared" si="3"/>
        <v>156.66565715589354</v>
      </c>
      <c r="R14" s="7">
        <v>17</v>
      </c>
      <c r="S14" s="10">
        <f t="shared" si="4"/>
        <v>147.96200953612168</v>
      </c>
      <c r="T14" s="7">
        <v>16.3</v>
      </c>
      <c r="U14" s="10">
        <f t="shared" si="5"/>
        <v>141.86945620228138</v>
      </c>
      <c r="V14" s="7">
        <v>15.9</v>
      </c>
      <c r="W14" s="10">
        <f t="shared" si="6"/>
        <v>138.38799715437264</v>
      </c>
      <c r="X14" s="7">
        <v>14.9</v>
      </c>
      <c r="Y14" s="10">
        <f t="shared" si="7"/>
        <v>129.68434953460078</v>
      </c>
      <c r="Z14" s="7">
        <v>15.6</v>
      </c>
      <c r="AA14" s="11">
        <f t="shared" si="8"/>
        <v>135.77690286844106</v>
      </c>
    </row>
    <row r="15" spans="1:27" x14ac:dyDescent="0.25">
      <c r="A15" s="23"/>
      <c r="B15" s="25"/>
      <c r="C15" s="7">
        <v>1</v>
      </c>
      <c r="D15" s="7">
        <v>1</v>
      </c>
      <c r="E15" s="7">
        <v>1.3149999999999999</v>
      </c>
      <c r="F15" s="7">
        <v>0.113</v>
      </c>
      <c r="G15" s="7" t="s">
        <v>21</v>
      </c>
      <c r="H15" s="7">
        <v>20</v>
      </c>
      <c r="I15" s="10">
        <f t="shared" si="9"/>
        <v>236.99088699619776</v>
      </c>
      <c r="J15" s="7">
        <v>20</v>
      </c>
      <c r="K15" s="10">
        <f t="shared" si="0"/>
        <v>236.99088699619776</v>
      </c>
      <c r="L15" s="7">
        <v>20</v>
      </c>
      <c r="M15" s="10">
        <f t="shared" si="1"/>
        <v>236.99088699619776</v>
      </c>
      <c r="N15" s="7">
        <v>19.3</v>
      </c>
      <c r="O15" s="10">
        <f t="shared" si="2"/>
        <v>228.69620595133085</v>
      </c>
      <c r="P15" s="7">
        <v>18</v>
      </c>
      <c r="Q15" s="10">
        <f t="shared" si="3"/>
        <v>213.29179829657795</v>
      </c>
      <c r="R15" s="7">
        <v>17</v>
      </c>
      <c r="S15" s="10">
        <f t="shared" si="4"/>
        <v>201.44225394676809</v>
      </c>
      <c r="T15" s="7">
        <v>16.3</v>
      </c>
      <c r="U15" s="10">
        <f t="shared" si="5"/>
        <v>193.14757290190116</v>
      </c>
      <c r="V15" s="7">
        <v>15.9</v>
      </c>
      <c r="W15" s="10">
        <f t="shared" si="6"/>
        <v>188.40775516197721</v>
      </c>
      <c r="X15" s="7">
        <v>14.9</v>
      </c>
      <c r="Y15" s="10">
        <f t="shared" si="7"/>
        <v>176.55821081216732</v>
      </c>
      <c r="Z15" s="7">
        <v>15.6</v>
      </c>
      <c r="AA15" s="11">
        <f t="shared" si="8"/>
        <v>184.85289185703422</v>
      </c>
    </row>
    <row r="16" spans="1:27" ht="15.75" thickBot="1" x14ac:dyDescent="0.3">
      <c r="A16" s="23"/>
      <c r="B16" s="26"/>
      <c r="C16" s="12">
        <v>1</v>
      </c>
      <c r="D16" s="12">
        <v>1</v>
      </c>
      <c r="E16" s="12">
        <v>1.3149999999999999</v>
      </c>
      <c r="F16" s="12">
        <v>0.17899999999999999</v>
      </c>
      <c r="G16" s="12" t="s">
        <v>22</v>
      </c>
      <c r="H16" s="12">
        <v>20</v>
      </c>
      <c r="I16" s="14">
        <f t="shared" si="9"/>
        <v>375.41034311787075</v>
      </c>
      <c r="J16" s="12">
        <v>20</v>
      </c>
      <c r="K16" s="14">
        <f t="shared" si="0"/>
        <v>375.41034311787075</v>
      </c>
      <c r="L16" s="12">
        <v>20</v>
      </c>
      <c r="M16" s="14">
        <f t="shared" si="1"/>
        <v>375.41034311787075</v>
      </c>
      <c r="N16" s="12">
        <v>19.3</v>
      </c>
      <c r="O16" s="14">
        <f t="shared" si="2"/>
        <v>362.27098110874527</v>
      </c>
      <c r="P16" s="12">
        <v>18</v>
      </c>
      <c r="Q16" s="14">
        <f t="shared" si="3"/>
        <v>337.86930880608367</v>
      </c>
      <c r="R16" s="12">
        <v>17</v>
      </c>
      <c r="S16" s="14">
        <f t="shared" si="4"/>
        <v>319.09879165019009</v>
      </c>
      <c r="T16" s="12">
        <v>16.3</v>
      </c>
      <c r="U16" s="14">
        <f t="shared" si="5"/>
        <v>305.95942964106462</v>
      </c>
      <c r="V16" s="12">
        <v>15.9</v>
      </c>
      <c r="W16" s="14">
        <f t="shared" si="6"/>
        <v>298.45122277870718</v>
      </c>
      <c r="X16" s="12">
        <v>14.9</v>
      </c>
      <c r="Y16" s="14">
        <f t="shared" si="7"/>
        <v>279.68070562281366</v>
      </c>
      <c r="Z16" s="12">
        <v>15.6</v>
      </c>
      <c r="AA16" s="15">
        <f t="shared" si="8"/>
        <v>292.82006763193914</v>
      </c>
    </row>
    <row r="17" spans="1:27" x14ac:dyDescent="0.25">
      <c r="A17" s="23"/>
      <c r="B17" s="24" t="s">
        <v>23</v>
      </c>
      <c r="C17" s="3">
        <v>1</v>
      </c>
      <c r="D17" s="3">
        <v>1</v>
      </c>
      <c r="E17" s="3">
        <v>1.3149999999999999</v>
      </c>
      <c r="F17" s="3">
        <v>6.5000000000000002E-2</v>
      </c>
      <c r="G17" s="3" t="s">
        <v>19</v>
      </c>
      <c r="H17" s="3">
        <v>16.7</v>
      </c>
      <c r="I17" s="5">
        <f t="shared" si="9"/>
        <v>113.82903001520913</v>
      </c>
      <c r="J17" s="3">
        <v>16.7</v>
      </c>
      <c r="K17" s="5">
        <f t="shared" si="0"/>
        <v>113.82903001520913</v>
      </c>
      <c r="L17" s="3">
        <v>16.7</v>
      </c>
      <c r="M17" s="5">
        <f t="shared" si="1"/>
        <v>113.82903001520913</v>
      </c>
      <c r="N17" s="3">
        <v>15.7</v>
      </c>
      <c r="O17" s="5">
        <f t="shared" si="2"/>
        <v>107.01292043346007</v>
      </c>
      <c r="P17" s="3">
        <v>14.8</v>
      </c>
      <c r="Q17" s="5">
        <f t="shared" si="3"/>
        <v>100.87842180988594</v>
      </c>
      <c r="R17" s="3">
        <v>14</v>
      </c>
      <c r="S17" s="5">
        <f t="shared" si="4"/>
        <v>95.425534144486704</v>
      </c>
      <c r="T17" s="3">
        <v>13.5</v>
      </c>
      <c r="U17" s="5">
        <f t="shared" si="5"/>
        <v>92.017479353612174</v>
      </c>
      <c r="V17" s="3">
        <v>12.9</v>
      </c>
      <c r="W17" s="5">
        <f t="shared" si="6"/>
        <v>87.927813604562743</v>
      </c>
      <c r="X17" s="3">
        <v>12.7</v>
      </c>
      <c r="Y17" s="5">
        <f t="shared" si="7"/>
        <v>86.564591688212928</v>
      </c>
      <c r="Z17" s="3">
        <v>12.4</v>
      </c>
      <c r="AA17" s="6">
        <f t="shared" si="8"/>
        <v>84.519758813688213</v>
      </c>
    </row>
    <row r="18" spans="1:27" x14ac:dyDescent="0.25">
      <c r="A18" s="23"/>
      <c r="B18" s="25"/>
      <c r="C18" s="7">
        <v>1</v>
      </c>
      <c r="D18" s="7">
        <v>1</v>
      </c>
      <c r="E18" s="7">
        <v>1.3149999999999999</v>
      </c>
      <c r="F18" s="7">
        <v>8.3000000000000004E-2</v>
      </c>
      <c r="G18" s="7" t="s">
        <v>20</v>
      </c>
      <c r="H18" s="7">
        <v>16.7</v>
      </c>
      <c r="I18" s="10">
        <f t="shared" si="9"/>
        <v>145.35091525019013</v>
      </c>
      <c r="J18" s="7">
        <v>16.7</v>
      </c>
      <c r="K18" s="10">
        <f t="shared" si="0"/>
        <v>145.35091525019013</v>
      </c>
      <c r="L18" s="7">
        <v>16.7</v>
      </c>
      <c r="M18" s="10">
        <f t="shared" si="1"/>
        <v>145.35091525019013</v>
      </c>
      <c r="N18" s="16">
        <v>15.7</v>
      </c>
      <c r="O18" s="10">
        <f t="shared" si="2"/>
        <v>136.64726763041824</v>
      </c>
      <c r="P18" s="7">
        <v>14.8</v>
      </c>
      <c r="Q18" s="10">
        <f t="shared" si="3"/>
        <v>128.8139847726236</v>
      </c>
      <c r="R18" s="16">
        <v>14</v>
      </c>
      <c r="S18" s="10">
        <f t="shared" si="4"/>
        <v>121.8510666768061</v>
      </c>
      <c r="T18" s="16">
        <v>13.5</v>
      </c>
      <c r="U18" s="10">
        <f t="shared" si="5"/>
        <v>117.49924286692017</v>
      </c>
      <c r="V18" s="16">
        <v>12.9</v>
      </c>
      <c r="W18" s="10">
        <f t="shared" si="6"/>
        <v>112.27705429505704</v>
      </c>
      <c r="X18" s="16">
        <v>12.7</v>
      </c>
      <c r="Y18" s="10">
        <f t="shared" si="7"/>
        <v>110.53632477110267</v>
      </c>
      <c r="Z18" s="16">
        <v>12.4</v>
      </c>
      <c r="AA18" s="11">
        <f t="shared" si="8"/>
        <v>107.92523048517113</v>
      </c>
    </row>
    <row r="19" spans="1:27" x14ac:dyDescent="0.25">
      <c r="A19" s="23"/>
      <c r="B19" s="25"/>
      <c r="C19" s="7">
        <v>1</v>
      </c>
      <c r="D19" s="7">
        <v>1</v>
      </c>
      <c r="E19" s="7">
        <v>1.3149999999999999</v>
      </c>
      <c r="F19" s="7">
        <v>0.113</v>
      </c>
      <c r="G19" s="7" t="s">
        <v>21</v>
      </c>
      <c r="H19" s="7">
        <v>16.7</v>
      </c>
      <c r="I19" s="10">
        <f t="shared" si="9"/>
        <v>197.88739064182511</v>
      </c>
      <c r="J19" s="7">
        <v>16.7</v>
      </c>
      <c r="K19" s="10">
        <f t="shared" si="0"/>
        <v>197.88739064182511</v>
      </c>
      <c r="L19" s="7">
        <v>16.7</v>
      </c>
      <c r="M19" s="10">
        <f t="shared" si="1"/>
        <v>197.88739064182511</v>
      </c>
      <c r="N19" s="16">
        <v>15.7</v>
      </c>
      <c r="O19" s="10">
        <f t="shared" si="2"/>
        <v>186.03784629201522</v>
      </c>
      <c r="P19" s="7">
        <v>14.8</v>
      </c>
      <c r="Q19" s="10">
        <f t="shared" si="3"/>
        <v>175.37325637718632</v>
      </c>
      <c r="R19" s="16">
        <v>14</v>
      </c>
      <c r="S19" s="10">
        <f t="shared" si="4"/>
        <v>165.89362089733839</v>
      </c>
      <c r="T19" s="16">
        <v>13.5</v>
      </c>
      <c r="U19" s="10">
        <f t="shared" si="5"/>
        <v>159.96884872243348</v>
      </c>
      <c r="V19" s="16">
        <v>12.9</v>
      </c>
      <c r="W19" s="10">
        <f t="shared" si="6"/>
        <v>152.85912211254754</v>
      </c>
      <c r="X19" s="16">
        <v>12.7</v>
      </c>
      <c r="Y19" s="10">
        <f t="shared" si="7"/>
        <v>150.48921324258555</v>
      </c>
      <c r="Z19" s="16">
        <v>12.4</v>
      </c>
      <c r="AA19" s="11">
        <f t="shared" si="8"/>
        <v>146.93434993764259</v>
      </c>
    </row>
    <row r="20" spans="1:27" ht="15.75" thickBot="1" x14ac:dyDescent="0.3">
      <c r="A20" s="23"/>
      <c r="B20" s="26"/>
      <c r="C20" s="12">
        <v>1</v>
      </c>
      <c r="D20" s="12">
        <v>1</v>
      </c>
      <c r="E20" s="12">
        <v>1.3149999999999999</v>
      </c>
      <c r="F20" s="12">
        <v>0.17899999999999999</v>
      </c>
      <c r="G20" s="12" t="s">
        <v>22</v>
      </c>
      <c r="H20" s="12">
        <v>16.7</v>
      </c>
      <c r="I20" s="14">
        <f t="shared" si="9"/>
        <v>313.467636503422</v>
      </c>
      <c r="J20" s="12">
        <v>16.7</v>
      </c>
      <c r="K20" s="14">
        <f t="shared" si="0"/>
        <v>313.467636503422</v>
      </c>
      <c r="L20" s="12">
        <v>16.7</v>
      </c>
      <c r="M20" s="14">
        <f t="shared" si="1"/>
        <v>313.467636503422</v>
      </c>
      <c r="N20" s="17">
        <v>15.7</v>
      </c>
      <c r="O20" s="14">
        <f t="shared" si="2"/>
        <v>294.69711934752848</v>
      </c>
      <c r="P20" s="12">
        <v>14.8</v>
      </c>
      <c r="Q20" s="14">
        <f t="shared" si="3"/>
        <v>277.80365390722432</v>
      </c>
      <c r="R20" s="17">
        <v>14</v>
      </c>
      <c r="S20" s="14">
        <f t="shared" si="4"/>
        <v>262.78724018250949</v>
      </c>
      <c r="T20" s="17">
        <v>13.5</v>
      </c>
      <c r="U20" s="14">
        <f t="shared" si="5"/>
        <v>253.40198160456274</v>
      </c>
      <c r="V20" s="17">
        <v>12.9</v>
      </c>
      <c r="W20" s="14">
        <f t="shared" si="6"/>
        <v>242.1396713110266</v>
      </c>
      <c r="X20" s="17">
        <v>12.7</v>
      </c>
      <c r="Y20" s="14">
        <f t="shared" si="7"/>
        <v>238.38556787984791</v>
      </c>
      <c r="Z20" s="17">
        <v>12.4</v>
      </c>
      <c r="AA20" s="15">
        <f t="shared" si="8"/>
        <v>232.75441273307982</v>
      </c>
    </row>
    <row r="21" spans="1:27" ht="15.75" thickTop="1" x14ac:dyDescent="0.25">
      <c r="A21" s="22" t="s">
        <v>17</v>
      </c>
      <c r="B21" s="24">
        <v>316</v>
      </c>
      <c r="C21" s="3">
        <v>1</v>
      </c>
      <c r="D21" s="3">
        <v>2</v>
      </c>
      <c r="E21" s="3">
        <v>2.375</v>
      </c>
      <c r="F21" s="3">
        <v>6.5000000000000002E-2</v>
      </c>
      <c r="G21" s="3" t="s">
        <v>19</v>
      </c>
      <c r="H21" s="3">
        <v>20</v>
      </c>
      <c r="I21" s="5">
        <f t="shared" si="9"/>
        <v>75.47944505263159</v>
      </c>
      <c r="J21" s="3">
        <v>20</v>
      </c>
      <c r="K21" s="5">
        <f t="shared" si="0"/>
        <v>75.47944505263159</v>
      </c>
      <c r="L21" s="3">
        <v>20</v>
      </c>
      <c r="M21" s="5">
        <f t="shared" si="1"/>
        <v>75.47944505263159</v>
      </c>
      <c r="N21" s="7">
        <v>19.3</v>
      </c>
      <c r="O21" s="5">
        <f t="shared" si="2"/>
        <v>72.837664475789481</v>
      </c>
      <c r="P21" s="7">
        <v>18</v>
      </c>
      <c r="Q21" s="5">
        <f t="shared" si="3"/>
        <v>67.931500547368415</v>
      </c>
      <c r="R21" s="7">
        <v>17</v>
      </c>
      <c r="S21" s="5">
        <f t="shared" si="4"/>
        <v>64.157528294736835</v>
      </c>
      <c r="T21" s="7">
        <v>16.3</v>
      </c>
      <c r="U21" s="5">
        <f t="shared" si="5"/>
        <v>61.515747717894747</v>
      </c>
      <c r="V21" s="7">
        <v>15.9</v>
      </c>
      <c r="W21" s="5">
        <f t="shared" si="6"/>
        <v>60.006158816842103</v>
      </c>
      <c r="X21" s="3">
        <v>14.9</v>
      </c>
      <c r="Y21" s="5">
        <f t="shared" si="7"/>
        <v>56.232186564210522</v>
      </c>
      <c r="Z21" s="7">
        <v>15.6</v>
      </c>
      <c r="AA21" s="6">
        <f t="shared" si="8"/>
        <v>58.873967141052631</v>
      </c>
    </row>
    <row r="22" spans="1:27" x14ac:dyDescent="0.25">
      <c r="A22" s="23"/>
      <c r="B22" s="25"/>
      <c r="C22" s="7">
        <v>1</v>
      </c>
      <c r="D22" s="7">
        <v>2</v>
      </c>
      <c r="E22" s="7">
        <v>2.375</v>
      </c>
      <c r="F22" s="7">
        <v>0.109</v>
      </c>
      <c r="G22" s="7" t="s">
        <v>20</v>
      </c>
      <c r="H22" s="7">
        <v>20</v>
      </c>
      <c r="I22" s="10">
        <f t="shared" si="9"/>
        <v>126.57322324210527</v>
      </c>
      <c r="J22" s="7">
        <v>20</v>
      </c>
      <c r="K22" s="10">
        <f t="shared" si="0"/>
        <v>126.57322324210527</v>
      </c>
      <c r="L22" s="7">
        <v>20</v>
      </c>
      <c r="M22" s="10">
        <f t="shared" si="1"/>
        <v>126.57322324210527</v>
      </c>
      <c r="N22" s="7">
        <v>19.3</v>
      </c>
      <c r="O22" s="10">
        <f t="shared" si="2"/>
        <v>122.14316042863157</v>
      </c>
      <c r="P22" s="7">
        <v>18</v>
      </c>
      <c r="Q22" s="10">
        <f t="shared" si="3"/>
        <v>113.91590091789473</v>
      </c>
      <c r="R22" s="7">
        <v>17</v>
      </c>
      <c r="S22" s="10">
        <f t="shared" si="4"/>
        <v>107.58723975578947</v>
      </c>
      <c r="T22" s="7">
        <v>16.3</v>
      </c>
      <c r="U22" s="10">
        <f t="shared" si="5"/>
        <v>103.1571769423158</v>
      </c>
      <c r="V22" s="7">
        <v>15.9</v>
      </c>
      <c r="W22" s="10">
        <f t="shared" si="6"/>
        <v>100.62571247747368</v>
      </c>
      <c r="X22" s="7">
        <v>14.9</v>
      </c>
      <c r="Y22" s="10">
        <f t="shared" si="7"/>
        <v>94.297051315368421</v>
      </c>
      <c r="Z22" s="7">
        <v>15.6</v>
      </c>
      <c r="AA22" s="11">
        <f t="shared" si="8"/>
        <v>98.727114128842103</v>
      </c>
    </row>
    <row r="23" spans="1:27" x14ac:dyDescent="0.25">
      <c r="A23" s="23"/>
      <c r="B23" s="25"/>
      <c r="C23" s="7">
        <v>1</v>
      </c>
      <c r="D23" s="7">
        <v>2</v>
      </c>
      <c r="E23" s="7">
        <v>2.375</v>
      </c>
      <c r="F23" s="7">
        <v>0.154</v>
      </c>
      <c r="G23" s="7" t="s">
        <v>21</v>
      </c>
      <c r="H23" s="7">
        <v>20</v>
      </c>
      <c r="I23" s="10">
        <f t="shared" si="9"/>
        <v>178.8282236631579</v>
      </c>
      <c r="J23" s="7">
        <v>20</v>
      </c>
      <c r="K23" s="10">
        <f t="shared" si="0"/>
        <v>178.8282236631579</v>
      </c>
      <c r="L23" s="7">
        <v>20</v>
      </c>
      <c r="M23" s="10">
        <f t="shared" si="1"/>
        <v>178.8282236631579</v>
      </c>
      <c r="N23" s="7">
        <v>19.3</v>
      </c>
      <c r="O23" s="10">
        <f t="shared" si="2"/>
        <v>172.56923583494736</v>
      </c>
      <c r="P23" s="7">
        <v>18</v>
      </c>
      <c r="Q23" s="10">
        <f t="shared" si="3"/>
        <v>160.94540129684211</v>
      </c>
      <c r="R23" s="7">
        <v>17</v>
      </c>
      <c r="S23" s="10">
        <f t="shared" si="4"/>
        <v>152.00399011368418</v>
      </c>
      <c r="T23" s="7">
        <v>16.3</v>
      </c>
      <c r="U23" s="10">
        <f t="shared" si="5"/>
        <v>145.7450022854737</v>
      </c>
      <c r="V23" s="7">
        <v>15.9</v>
      </c>
      <c r="W23" s="10">
        <f t="shared" si="6"/>
        <v>142.1684378122105</v>
      </c>
      <c r="X23" s="7">
        <v>14.9</v>
      </c>
      <c r="Y23" s="10">
        <f t="shared" si="7"/>
        <v>133.22702662905263</v>
      </c>
      <c r="Z23" s="7">
        <v>15.6</v>
      </c>
      <c r="AA23" s="11">
        <f t="shared" si="8"/>
        <v>139.48601445726317</v>
      </c>
    </row>
    <row r="24" spans="1:27" ht="15.75" thickBot="1" x14ac:dyDescent="0.3">
      <c r="A24" s="23"/>
      <c r="B24" s="26"/>
      <c r="C24" s="12">
        <v>1</v>
      </c>
      <c r="D24" s="12">
        <v>2</v>
      </c>
      <c r="E24" s="12">
        <v>2.375</v>
      </c>
      <c r="F24" s="12">
        <v>0.218</v>
      </c>
      <c r="G24" s="12" t="s">
        <v>22</v>
      </c>
      <c r="H24" s="12">
        <v>20</v>
      </c>
      <c r="I24" s="14">
        <f t="shared" si="9"/>
        <v>253.14644648421054</v>
      </c>
      <c r="J24" s="12">
        <v>20</v>
      </c>
      <c r="K24" s="14">
        <f t="shared" si="0"/>
        <v>253.14644648421054</v>
      </c>
      <c r="L24" s="12">
        <v>20</v>
      </c>
      <c r="M24" s="14">
        <f t="shared" si="1"/>
        <v>253.14644648421054</v>
      </c>
      <c r="N24" s="12">
        <v>19.3</v>
      </c>
      <c r="O24" s="14">
        <f t="shared" si="2"/>
        <v>244.28632085726315</v>
      </c>
      <c r="P24" s="12">
        <v>18</v>
      </c>
      <c r="Q24" s="14">
        <f t="shared" si="3"/>
        <v>227.83180183578946</v>
      </c>
      <c r="R24" s="12">
        <v>17</v>
      </c>
      <c r="S24" s="14">
        <f t="shared" si="4"/>
        <v>215.17447951157894</v>
      </c>
      <c r="T24" s="12">
        <v>16.3</v>
      </c>
      <c r="U24" s="14">
        <f t="shared" si="5"/>
        <v>206.3143538846316</v>
      </c>
      <c r="V24" s="12">
        <v>15.9</v>
      </c>
      <c r="W24" s="14">
        <f t="shared" si="6"/>
        <v>201.25142495494737</v>
      </c>
      <c r="X24" s="12">
        <v>14.9</v>
      </c>
      <c r="Y24" s="14">
        <f t="shared" si="7"/>
        <v>188.59410263073684</v>
      </c>
      <c r="Z24" s="12">
        <v>15.6</v>
      </c>
      <c r="AA24" s="15">
        <f t="shared" si="8"/>
        <v>197.45422825768421</v>
      </c>
    </row>
    <row r="25" spans="1:27" x14ac:dyDescent="0.25">
      <c r="A25" s="23"/>
      <c r="B25" s="24" t="s">
        <v>23</v>
      </c>
      <c r="C25" s="3">
        <v>1</v>
      </c>
      <c r="D25" s="3">
        <v>2</v>
      </c>
      <c r="E25" s="3">
        <v>2.375</v>
      </c>
      <c r="F25" s="3">
        <v>6.5000000000000002E-2</v>
      </c>
      <c r="G25" s="3" t="s">
        <v>19</v>
      </c>
      <c r="H25" s="3">
        <v>16.7</v>
      </c>
      <c r="I25" s="5">
        <f t="shared" si="9"/>
        <v>63.025336618947364</v>
      </c>
      <c r="J25" s="3">
        <v>16.7</v>
      </c>
      <c r="K25" s="5">
        <f t="shared" si="0"/>
        <v>63.025336618947364</v>
      </c>
      <c r="L25" s="3">
        <v>16.7</v>
      </c>
      <c r="M25" s="5">
        <f t="shared" si="1"/>
        <v>63.025336618947364</v>
      </c>
      <c r="N25" s="3">
        <v>15.7</v>
      </c>
      <c r="O25" s="5">
        <f t="shared" si="2"/>
        <v>59.251364366315784</v>
      </c>
      <c r="P25" s="3">
        <v>14.8</v>
      </c>
      <c r="Q25" s="5">
        <f t="shared" si="3"/>
        <v>55.85478933894737</v>
      </c>
      <c r="R25" s="3">
        <v>14</v>
      </c>
      <c r="S25" s="5">
        <f t="shared" si="4"/>
        <v>52.835611536842109</v>
      </c>
      <c r="T25" s="3">
        <v>13.5</v>
      </c>
      <c r="U25" s="5">
        <f t="shared" si="5"/>
        <v>50.948625410526319</v>
      </c>
      <c r="V25" s="3">
        <v>12.9</v>
      </c>
      <c r="W25" s="5">
        <f t="shared" si="6"/>
        <v>48.684242058947369</v>
      </c>
      <c r="X25" s="3">
        <v>12.7</v>
      </c>
      <c r="Y25" s="5">
        <f t="shared" si="7"/>
        <v>47.92944760842105</v>
      </c>
      <c r="Z25" s="3">
        <v>12.4</v>
      </c>
      <c r="AA25" s="6">
        <f t="shared" si="8"/>
        <v>46.797255932631579</v>
      </c>
    </row>
    <row r="26" spans="1:27" x14ac:dyDescent="0.25">
      <c r="A26" s="23"/>
      <c r="B26" s="25"/>
      <c r="C26" s="7">
        <v>1</v>
      </c>
      <c r="D26" s="7">
        <v>2</v>
      </c>
      <c r="E26" s="7">
        <v>2.375</v>
      </c>
      <c r="F26" s="7">
        <v>0.109</v>
      </c>
      <c r="G26" s="7" t="s">
        <v>20</v>
      </c>
      <c r="H26" s="7">
        <v>16.7</v>
      </c>
      <c r="I26" s="10">
        <f t="shared" si="9"/>
        <v>105.68864140715789</v>
      </c>
      <c r="J26" s="7">
        <v>16.7</v>
      </c>
      <c r="K26" s="10">
        <f t="shared" si="0"/>
        <v>105.68864140715789</v>
      </c>
      <c r="L26" s="7">
        <v>16.7</v>
      </c>
      <c r="M26" s="10">
        <f t="shared" si="1"/>
        <v>105.68864140715789</v>
      </c>
      <c r="N26" s="16">
        <v>15.7</v>
      </c>
      <c r="O26" s="10">
        <f t="shared" si="2"/>
        <v>99.359980245052625</v>
      </c>
      <c r="P26" s="7">
        <v>14.8</v>
      </c>
      <c r="Q26" s="10">
        <f t="shared" si="3"/>
        <v>93.664185199157885</v>
      </c>
      <c r="R26" s="16">
        <v>14</v>
      </c>
      <c r="S26" s="10">
        <f t="shared" si="4"/>
        <v>88.601256269473694</v>
      </c>
      <c r="T26" s="16">
        <v>13.5</v>
      </c>
      <c r="U26" s="10">
        <f t="shared" si="5"/>
        <v>85.436925688421056</v>
      </c>
      <c r="V26" s="16">
        <v>12.9</v>
      </c>
      <c r="W26" s="10">
        <f t="shared" si="6"/>
        <v>81.639728991157909</v>
      </c>
      <c r="X26" s="16">
        <v>12.7</v>
      </c>
      <c r="Y26" s="10">
        <f t="shared" si="7"/>
        <v>80.373996758736837</v>
      </c>
      <c r="Z26" s="16">
        <v>12.4</v>
      </c>
      <c r="AA26" s="11">
        <f t="shared" si="8"/>
        <v>78.475398410105271</v>
      </c>
    </row>
    <row r="27" spans="1:27" x14ac:dyDescent="0.25">
      <c r="A27" s="23"/>
      <c r="B27" s="25"/>
      <c r="C27" s="7">
        <v>1</v>
      </c>
      <c r="D27" s="7">
        <v>2</v>
      </c>
      <c r="E27" s="7">
        <v>2.375</v>
      </c>
      <c r="F27" s="7">
        <v>0.154</v>
      </c>
      <c r="G27" s="7" t="s">
        <v>21</v>
      </c>
      <c r="H27" s="7">
        <v>16.7</v>
      </c>
      <c r="I27" s="10">
        <f t="shared" si="9"/>
        <v>149.32156675873682</v>
      </c>
      <c r="J27" s="7">
        <v>16.7</v>
      </c>
      <c r="K27" s="10">
        <f t="shared" si="0"/>
        <v>149.32156675873682</v>
      </c>
      <c r="L27" s="7">
        <v>16.7</v>
      </c>
      <c r="M27" s="10">
        <f t="shared" si="1"/>
        <v>149.32156675873682</v>
      </c>
      <c r="N27" s="16">
        <v>15.7</v>
      </c>
      <c r="O27" s="10">
        <f t="shared" si="2"/>
        <v>140.38015557557893</v>
      </c>
      <c r="P27" s="7">
        <v>14.8</v>
      </c>
      <c r="Q27" s="10">
        <f t="shared" si="3"/>
        <v>132.33288551073682</v>
      </c>
      <c r="R27" s="16">
        <v>14</v>
      </c>
      <c r="S27" s="10">
        <f t="shared" si="4"/>
        <v>125.17975656421054</v>
      </c>
      <c r="T27" s="16">
        <v>13.5</v>
      </c>
      <c r="U27" s="10">
        <f t="shared" si="5"/>
        <v>120.70905097263159</v>
      </c>
      <c r="V27" s="16">
        <v>12.9</v>
      </c>
      <c r="W27" s="10">
        <f t="shared" si="6"/>
        <v>115.34420426273682</v>
      </c>
      <c r="X27" s="16">
        <v>12.7</v>
      </c>
      <c r="Y27" s="10">
        <f t="shared" si="7"/>
        <v>113.55592202610524</v>
      </c>
      <c r="Z27" s="16">
        <v>12.4</v>
      </c>
      <c r="AA27" s="11">
        <f t="shared" si="8"/>
        <v>110.87349867115788</v>
      </c>
    </row>
    <row r="28" spans="1:27" ht="15.75" thickBot="1" x14ac:dyDescent="0.3">
      <c r="A28" s="23"/>
      <c r="B28" s="26"/>
      <c r="C28" s="12">
        <v>1</v>
      </c>
      <c r="D28" s="12">
        <v>2</v>
      </c>
      <c r="E28" s="12">
        <v>2.375</v>
      </c>
      <c r="F28" s="12">
        <v>0.218</v>
      </c>
      <c r="G28" s="12" t="s">
        <v>22</v>
      </c>
      <c r="H28" s="12">
        <v>16.7</v>
      </c>
      <c r="I28" s="14">
        <f t="shared" si="9"/>
        <v>211.37728281431578</v>
      </c>
      <c r="J28" s="12">
        <v>16.7</v>
      </c>
      <c r="K28" s="14">
        <f t="shared" si="0"/>
        <v>211.37728281431578</v>
      </c>
      <c r="L28" s="12">
        <v>16.7</v>
      </c>
      <c r="M28" s="14">
        <f t="shared" si="1"/>
        <v>211.37728281431578</v>
      </c>
      <c r="N28" s="17">
        <v>15.7</v>
      </c>
      <c r="O28" s="14">
        <f t="shared" si="2"/>
        <v>198.71996049010525</v>
      </c>
      <c r="P28" s="12">
        <v>14.8</v>
      </c>
      <c r="Q28" s="14">
        <f t="shared" si="3"/>
        <v>187.32837039831577</v>
      </c>
      <c r="R28" s="17">
        <v>14</v>
      </c>
      <c r="S28" s="14">
        <f t="shared" si="4"/>
        <v>177.20251253894739</v>
      </c>
      <c r="T28" s="17">
        <v>13.5</v>
      </c>
      <c r="U28" s="14">
        <f t="shared" si="5"/>
        <v>170.87385137684211</v>
      </c>
      <c r="V28" s="17">
        <v>12.9</v>
      </c>
      <c r="W28" s="14">
        <f t="shared" si="6"/>
        <v>163.27945798231582</v>
      </c>
      <c r="X28" s="17">
        <v>12.7</v>
      </c>
      <c r="Y28" s="14">
        <f t="shared" si="7"/>
        <v>160.74799351747367</v>
      </c>
      <c r="Z28" s="17">
        <v>12.4</v>
      </c>
      <c r="AA28" s="15">
        <f t="shared" si="8"/>
        <v>156.95079682021054</v>
      </c>
    </row>
    <row r="29" spans="1:27" ht="15.75" thickTop="1" x14ac:dyDescent="0.25">
      <c r="A29" s="22" t="s">
        <v>17</v>
      </c>
      <c r="B29" s="24">
        <v>316</v>
      </c>
      <c r="C29" s="3">
        <v>1</v>
      </c>
      <c r="D29" s="3">
        <v>3</v>
      </c>
      <c r="E29" s="3">
        <v>3.5</v>
      </c>
      <c r="F29" s="3">
        <v>8.3000000000000004E-2</v>
      </c>
      <c r="G29" s="3" t="s">
        <v>19</v>
      </c>
      <c r="H29" s="3">
        <v>20</v>
      </c>
      <c r="I29" s="5">
        <f t="shared" si="9"/>
        <v>65.401694971428569</v>
      </c>
      <c r="J29" s="3">
        <v>20</v>
      </c>
      <c r="K29" s="5">
        <f t="shared" si="0"/>
        <v>65.401694971428569</v>
      </c>
      <c r="L29" s="3">
        <v>20</v>
      </c>
      <c r="M29" s="5">
        <f t="shared" si="1"/>
        <v>65.401694971428569</v>
      </c>
      <c r="N29" s="7">
        <v>19.3</v>
      </c>
      <c r="O29" s="5">
        <f t="shared" si="2"/>
        <v>63.112635647428576</v>
      </c>
      <c r="P29" s="7">
        <v>18</v>
      </c>
      <c r="Q29" s="5">
        <f t="shared" si="3"/>
        <v>58.861525474285713</v>
      </c>
      <c r="R29" s="7">
        <v>17</v>
      </c>
      <c r="S29" s="5">
        <f t="shared" si="4"/>
        <v>55.591440725714286</v>
      </c>
      <c r="T29" s="7">
        <v>16.3</v>
      </c>
      <c r="U29" s="5">
        <f t="shared" si="5"/>
        <v>53.302381401714293</v>
      </c>
      <c r="V29" s="7">
        <v>15.9</v>
      </c>
      <c r="W29" s="5">
        <f t="shared" si="6"/>
        <v>51.99434750228572</v>
      </c>
      <c r="X29" s="3">
        <v>14.9</v>
      </c>
      <c r="Y29" s="5">
        <f t="shared" si="7"/>
        <v>48.724262753714292</v>
      </c>
      <c r="Z29" s="7">
        <v>15.6</v>
      </c>
      <c r="AA29" s="6">
        <f t="shared" si="8"/>
        <v>51.013322077714285</v>
      </c>
    </row>
    <row r="30" spans="1:27" x14ac:dyDescent="0.25">
      <c r="A30" s="23"/>
      <c r="B30" s="25"/>
      <c r="C30" s="7">
        <v>1</v>
      </c>
      <c r="D30" s="7">
        <v>3</v>
      </c>
      <c r="E30" s="7">
        <v>3.5</v>
      </c>
      <c r="F30" s="9">
        <v>0.12</v>
      </c>
      <c r="G30" s="7" t="s">
        <v>20</v>
      </c>
      <c r="H30" s="7">
        <v>20</v>
      </c>
      <c r="I30" s="10">
        <f t="shared" si="9"/>
        <v>94.55666742857143</v>
      </c>
      <c r="J30" s="7">
        <v>20</v>
      </c>
      <c r="K30" s="10">
        <f t="shared" si="0"/>
        <v>94.55666742857143</v>
      </c>
      <c r="L30" s="7">
        <v>20</v>
      </c>
      <c r="M30" s="10">
        <f t="shared" si="1"/>
        <v>94.55666742857143</v>
      </c>
      <c r="N30" s="7">
        <v>19.3</v>
      </c>
      <c r="O30" s="10">
        <f t="shared" si="2"/>
        <v>91.247184068571414</v>
      </c>
      <c r="P30" s="7">
        <v>18</v>
      </c>
      <c r="Q30" s="10">
        <f t="shared" si="3"/>
        <v>85.101000685714297</v>
      </c>
      <c r="R30" s="7">
        <v>17</v>
      </c>
      <c r="S30" s="10">
        <f t="shared" si="4"/>
        <v>80.373167314285723</v>
      </c>
      <c r="T30" s="7">
        <v>16.3</v>
      </c>
      <c r="U30" s="10">
        <f t="shared" si="5"/>
        <v>77.063683954285708</v>
      </c>
      <c r="V30" s="7">
        <v>15.9</v>
      </c>
      <c r="W30" s="10">
        <f t="shared" si="6"/>
        <v>75.172550605714278</v>
      </c>
      <c r="X30" s="7">
        <v>14.9</v>
      </c>
      <c r="Y30" s="10">
        <f t="shared" si="7"/>
        <v>70.444717234285719</v>
      </c>
      <c r="Z30" s="7">
        <v>15.6</v>
      </c>
      <c r="AA30" s="11">
        <f t="shared" si="8"/>
        <v>73.75420059428572</v>
      </c>
    </row>
    <row r="31" spans="1:27" x14ac:dyDescent="0.25">
      <c r="A31" s="23"/>
      <c r="B31" s="25"/>
      <c r="C31" s="7">
        <v>1</v>
      </c>
      <c r="D31" s="7">
        <v>3</v>
      </c>
      <c r="E31" s="7">
        <v>3.5</v>
      </c>
      <c r="F31" s="7">
        <v>0.216</v>
      </c>
      <c r="G31" s="7" t="s">
        <v>21</v>
      </c>
      <c r="H31" s="7">
        <v>20</v>
      </c>
      <c r="I31" s="10">
        <f t="shared" si="9"/>
        <v>170.20200137142859</v>
      </c>
      <c r="J31" s="7">
        <v>20</v>
      </c>
      <c r="K31" s="10">
        <f t="shared" si="0"/>
        <v>170.20200137142859</v>
      </c>
      <c r="L31" s="7">
        <v>20</v>
      </c>
      <c r="M31" s="10">
        <f t="shared" si="1"/>
        <v>170.20200137142859</v>
      </c>
      <c r="N31" s="7">
        <v>19.3</v>
      </c>
      <c r="O31" s="10">
        <f t="shared" si="2"/>
        <v>164.24493132342857</v>
      </c>
      <c r="P31" s="7">
        <v>18</v>
      </c>
      <c r="Q31" s="10">
        <f t="shared" si="3"/>
        <v>153.18180123428573</v>
      </c>
      <c r="R31" s="7">
        <v>17</v>
      </c>
      <c r="S31" s="10">
        <f t="shared" si="4"/>
        <v>144.6717011657143</v>
      </c>
      <c r="T31" s="7">
        <v>16.3</v>
      </c>
      <c r="U31" s="10">
        <f t="shared" si="5"/>
        <v>138.71463111771428</v>
      </c>
      <c r="V31" s="7">
        <v>15.9</v>
      </c>
      <c r="W31" s="10">
        <f t="shared" si="6"/>
        <v>135.31059109028573</v>
      </c>
      <c r="X31" s="7">
        <v>14.9</v>
      </c>
      <c r="Y31" s="10">
        <f t="shared" si="7"/>
        <v>126.80049102171428</v>
      </c>
      <c r="Z31" s="7">
        <v>15.6</v>
      </c>
      <c r="AA31" s="11">
        <f t="shared" si="8"/>
        <v>132.75756106971428</v>
      </c>
    </row>
    <row r="32" spans="1:27" ht="15.75" thickBot="1" x14ac:dyDescent="0.3">
      <c r="A32" s="23"/>
      <c r="B32" s="26"/>
      <c r="C32" s="12">
        <v>1</v>
      </c>
      <c r="D32" s="12">
        <v>3</v>
      </c>
      <c r="E32" s="12">
        <v>3.5</v>
      </c>
      <c r="F32" s="18">
        <v>0.3</v>
      </c>
      <c r="G32" s="12" t="s">
        <v>22</v>
      </c>
      <c r="H32" s="12">
        <v>20</v>
      </c>
      <c r="I32" s="14">
        <f t="shared" si="9"/>
        <v>236.3916685714286</v>
      </c>
      <c r="J32" s="12">
        <v>20</v>
      </c>
      <c r="K32" s="14">
        <f t="shared" si="0"/>
        <v>236.3916685714286</v>
      </c>
      <c r="L32" s="12">
        <v>20</v>
      </c>
      <c r="M32" s="14">
        <f t="shared" si="1"/>
        <v>236.3916685714286</v>
      </c>
      <c r="N32" s="12">
        <v>19.3</v>
      </c>
      <c r="O32" s="14">
        <f t="shared" si="2"/>
        <v>228.11796017142859</v>
      </c>
      <c r="P32" s="12">
        <v>18</v>
      </c>
      <c r="Q32" s="14">
        <f t="shared" si="3"/>
        <v>212.7525017142857</v>
      </c>
      <c r="R32" s="12">
        <v>17</v>
      </c>
      <c r="S32" s="14">
        <f t="shared" si="4"/>
        <v>200.93291828571427</v>
      </c>
      <c r="T32" s="12">
        <v>16.3</v>
      </c>
      <c r="U32" s="14">
        <f t="shared" si="5"/>
        <v>192.65920988571426</v>
      </c>
      <c r="V32" s="12">
        <v>15.9</v>
      </c>
      <c r="W32" s="14">
        <f t="shared" si="6"/>
        <v>187.93137651428569</v>
      </c>
      <c r="X32" s="12">
        <v>14.9</v>
      </c>
      <c r="Y32" s="14">
        <f t="shared" si="7"/>
        <v>176.11179308571425</v>
      </c>
      <c r="Z32" s="12">
        <v>15.6</v>
      </c>
      <c r="AA32" s="15">
        <f t="shared" si="8"/>
        <v>184.38550148571426</v>
      </c>
    </row>
    <row r="33" spans="1:27" x14ac:dyDescent="0.25">
      <c r="A33" s="23"/>
      <c r="B33" s="24" t="s">
        <v>23</v>
      </c>
      <c r="C33" s="3">
        <v>1</v>
      </c>
      <c r="D33" s="3">
        <v>3</v>
      </c>
      <c r="E33" s="3">
        <v>3.5</v>
      </c>
      <c r="F33" s="3">
        <v>8.3000000000000004E-2</v>
      </c>
      <c r="G33" s="3" t="s">
        <v>19</v>
      </c>
      <c r="H33" s="3">
        <v>16.7</v>
      </c>
      <c r="I33" s="5">
        <f t="shared" si="9"/>
        <v>54.610415301142858</v>
      </c>
      <c r="J33" s="3">
        <v>16.7</v>
      </c>
      <c r="K33" s="5">
        <f t="shared" si="0"/>
        <v>54.610415301142858</v>
      </c>
      <c r="L33" s="3">
        <v>16.7</v>
      </c>
      <c r="M33" s="5">
        <f t="shared" si="1"/>
        <v>54.610415301142858</v>
      </c>
      <c r="N33" s="3">
        <v>15.7</v>
      </c>
      <c r="O33" s="5">
        <f t="shared" si="2"/>
        <v>51.340330552571423</v>
      </c>
      <c r="P33" s="3">
        <v>14.8</v>
      </c>
      <c r="Q33" s="5">
        <f t="shared" si="3"/>
        <v>48.397254278857147</v>
      </c>
      <c r="R33" s="3">
        <v>14</v>
      </c>
      <c r="S33" s="5">
        <f t="shared" si="4"/>
        <v>45.781186480000009</v>
      </c>
      <c r="T33" s="3">
        <v>13.5</v>
      </c>
      <c r="U33" s="5">
        <f t="shared" si="5"/>
        <v>44.146144105714292</v>
      </c>
      <c r="V33" s="3">
        <v>12.9</v>
      </c>
      <c r="W33" s="5">
        <f t="shared" si="6"/>
        <v>42.18409325657143</v>
      </c>
      <c r="X33" s="3">
        <v>12.7</v>
      </c>
      <c r="Y33" s="5">
        <f t="shared" si="7"/>
        <v>41.530076306857147</v>
      </c>
      <c r="Z33" s="3">
        <v>12.4</v>
      </c>
      <c r="AA33" s="6">
        <f t="shared" si="8"/>
        <v>40.549050882285719</v>
      </c>
    </row>
    <row r="34" spans="1:27" x14ac:dyDescent="0.25">
      <c r="A34" s="23"/>
      <c r="B34" s="25"/>
      <c r="C34" s="7">
        <v>1</v>
      </c>
      <c r="D34" s="7">
        <v>3</v>
      </c>
      <c r="E34" s="7">
        <v>3.5</v>
      </c>
      <c r="F34" s="9">
        <v>0.12</v>
      </c>
      <c r="G34" s="7" t="s">
        <v>20</v>
      </c>
      <c r="H34" s="7">
        <v>16.7</v>
      </c>
      <c r="I34" s="10">
        <f t="shared" si="9"/>
        <v>78.954817302857137</v>
      </c>
      <c r="J34" s="7">
        <v>16.7</v>
      </c>
      <c r="K34" s="10">
        <f t="shared" si="0"/>
        <v>78.954817302857137</v>
      </c>
      <c r="L34" s="7">
        <v>16.7</v>
      </c>
      <c r="M34" s="10">
        <f t="shared" si="1"/>
        <v>78.954817302857137</v>
      </c>
      <c r="N34" s="16">
        <v>15.7</v>
      </c>
      <c r="O34" s="10">
        <f t="shared" si="2"/>
        <v>74.226983931428563</v>
      </c>
      <c r="P34" s="7">
        <v>14.8</v>
      </c>
      <c r="Q34" s="10">
        <f t="shared" si="3"/>
        <v>69.971933897142861</v>
      </c>
      <c r="R34" s="16">
        <v>14</v>
      </c>
      <c r="S34" s="10">
        <f t="shared" si="4"/>
        <v>66.189667200000002</v>
      </c>
      <c r="T34" s="16">
        <v>13.5</v>
      </c>
      <c r="U34" s="10">
        <f t="shared" si="5"/>
        <v>63.825750514285708</v>
      </c>
      <c r="V34" s="16">
        <v>12.9</v>
      </c>
      <c r="W34" s="10">
        <f t="shared" si="6"/>
        <v>60.989050491428578</v>
      </c>
      <c r="X34" s="16">
        <v>12.7</v>
      </c>
      <c r="Y34" s="10">
        <f t="shared" si="7"/>
        <v>60.043483817142842</v>
      </c>
      <c r="Z34" s="16">
        <v>12.4</v>
      </c>
      <c r="AA34" s="11">
        <f t="shared" si="8"/>
        <v>58.625133805714277</v>
      </c>
    </row>
    <row r="35" spans="1:27" x14ac:dyDescent="0.25">
      <c r="A35" s="23"/>
      <c r="B35" s="25"/>
      <c r="C35" s="7">
        <v>1</v>
      </c>
      <c r="D35" s="7">
        <v>3</v>
      </c>
      <c r="E35" s="7">
        <v>3.5</v>
      </c>
      <c r="F35" s="7">
        <v>0.216</v>
      </c>
      <c r="G35" s="7" t="s">
        <v>21</v>
      </c>
      <c r="H35" s="7">
        <v>16.7</v>
      </c>
      <c r="I35" s="10">
        <f t="shared" si="9"/>
        <v>142.11867114514286</v>
      </c>
      <c r="J35" s="7">
        <v>16.7</v>
      </c>
      <c r="K35" s="10">
        <f t="shared" si="0"/>
        <v>142.11867114514286</v>
      </c>
      <c r="L35" s="7">
        <v>16.7</v>
      </c>
      <c r="M35" s="10">
        <f t="shared" si="1"/>
        <v>142.11867114514286</v>
      </c>
      <c r="N35" s="16">
        <v>15.7</v>
      </c>
      <c r="O35" s="10">
        <f t="shared" si="2"/>
        <v>133.60857107657142</v>
      </c>
      <c r="P35" s="7">
        <v>14.8</v>
      </c>
      <c r="Q35" s="10">
        <f t="shared" si="3"/>
        <v>125.94948101485714</v>
      </c>
      <c r="R35" s="16">
        <v>14</v>
      </c>
      <c r="S35" s="10">
        <f t="shared" si="4"/>
        <v>119.14140096000001</v>
      </c>
      <c r="T35" s="16">
        <v>13.5</v>
      </c>
      <c r="U35" s="10">
        <f t="shared" si="5"/>
        <v>114.88635092571428</v>
      </c>
      <c r="V35" s="16">
        <v>12.9</v>
      </c>
      <c r="W35" s="10">
        <f t="shared" si="6"/>
        <v>109.78029088457143</v>
      </c>
      <c r="X35" s="16">
        <v>12.7</v>
      </c>
      <c r="Y35" s="10">
        <f t="shared" si="7"/>
        <v>108.07827087085714</v>
      </c>
      <c r="Z35" s="16">
        <v>12.4</v>
      </c>
      <c r="AA35" s="11">
        <f t="shared" si="8"/>
        <v>105.52524085028571</v>
      </c>
    </row>
    <row r="36" spans="1:27" ht="15.75" thickBot="1" x14ac:dyDescent="0.3">
      <c r="A36" s="23"/>
      <c r="B36" s="26"/>
      <c r="C36" s="12">
        <v>1</v>
      </c>
      <c r="D36" s="12">
        <v>3</v>
      </c>
      <c r="E36" s="12">
        <v>3.5</v>
      </c>
      <c r="F36" s="18">
        <v>0.3</v>
      </c>
      <c r="G36" s="12" t="s">
        <v>22</v>
      </c>
      <c r="H36" s="12">
        <v>16.7</v>
      </c>
      <c r="I36" s="14">
        <f t="shared" si="9"/>
        <v>197.38704325714284</v>
      </c>
      <c r="J36" s="12">
        <v>16.7</v>
      </c>
      <c r="K36" s="14">
        <f t="shared" si="0"/>
        <v>197.38704325714284</v>
      </c>
      <c r="L36" s="12">
        <v>16.7</v>
      </c>
      <c r="M36" s="14">
        <f t="shared" si="1"/>
        <v>197.38704325714284</v>
      </c>
      <c r="N36" s="17">
        <v>15.7</v>
      </c>
      <c r="O36" s="14">
        <f t="shared" si="2"/>
        <v>185.56745982857143</v>
      </c>
      <c r="P36" s="12">
        <v>14.8</v>
      </c>
      <c r="Q36" s="14">
        <f t="shared" si="3"/>
        <v>174.92983474285714</v>
      </c>
      <c r="R36" s="17">
        <v>14</v>
      </c>
      <c r="S36" s="14">
        <f t="shared" si="4"/>
        <v>165.47416799999999</v>
      </c>
      <c r="T36" s="17">
        <v>13.5</v>
      </c>
      <c r="U36" s="14">
        <f t="shared" si="5"/>
        <v>159.5643762857143</v>
      </c>
      <c r="V36" s="17">
        <v>12.9</v>
      </c>
      <c r="W36" s="14">
        <f t="shared" si="6"/>
        <v>152.47262622857144</v>
      </c>
      <c r="X36" s="17">
        <v>12.7</v>
      </c>
      <c r="Y36" s="14">
        <f t="shared" si="7"/>
        <v>150.1087095428571</v>
      </c>
      <c r="Z36" s="17">
        <v>12.4</v>
      </c>
      <c r="AA36" s="15">
        <f t="shared" si="8"/>
        <v>146.5628345142857</v>
      </c>
    </row>
    <row r="37" spans="1:27" ht="15.75" thickTop="1" x14ac:dyDescent="0.25">
      <c r="A37" s="22" t="s">
        <v>17</v>
      </c>
      <c r="B37" s="24">
        <v>316</v>
      </c>
      <c r="C37" s="3">
        <v>1</v>
      </c>
      <c r="D37" s="3">
        <v>4</v>
      </c>
      <c r="E37" s="3">
        <v>4.5</v>
      </c>
      <c r="F37" s="3">
        <v>8.3000000000000004E-2</v>
      </c>
      <c r="G37" s="3" t="s">
        <v>19</v>
      </c>
      <c r="H37" s="3">
        <v>20</v>
      </c>
      <c r="I37" s="5">
        <f t="shared" si="9"/>
        <v>50.86798497777778</v>
      </c>
      <c r="J37" s="3">
        <v>20</v>
      </c>
      <c r="K37" s="5">
        <f t="shared" si="0"/>
        <v>50.86798497777778</v>
      </c>
      <c r="L37" s="3">
        <v>20</v>
      </c>
      <c r="M37" s="5">
        <f t="shared" si="1"/>
        <v>50.86798497777778</v>
      </c>
      <c r="N37" s="7">
        <v>19.3</v>
      </c>
      <c r="O37" s="5">
        <f t="shared" si="2"/>
        <v>49.087605503555558</v>
      </c>
      <c r="P37" s="7">
        <v>18</v>
      </c>
      <c r="Q37" s="5">
        <f t="shared" si="3"/>
        <v>45.781186480000002</v>
      </c>
      <c r="R37" s="7">
        <v>17</v>
      </c>
      <c r="S37" s="5">
        <f t="shared" si="4"/>
        <v>43.237787231111113</v>
      </c>
      <c r="T37" s="7">
        <v>16.3</v>
      </c>
      <c r="U37" s="5">
        <f t="shared" si="5"/>
        <v>41.457407756888898</v>
      </c>
      <c r="V37" s="7">
        <v>15.9</v>
      </c>
      <c r="W37" s="5">
        <f t="shared" si="6"/>
        <v>40.440048057333335</v>
      </c>
      <c r="X37" s="3">
        <v>14.9</v>
      </c>
      <c r="Y37" s="5">
        <f t="shared" si="7"/>
        <v>37.896648808444446</v>
      </c>
      <c r="Z37" s="7">
        <v>15.6</v>
      </c>
      <c r="AA37" s="6">
        <f t="shared" si="8"/>
        <v>39.677028282666669</v>
      </c>
    </row>
    <row r="38" spans="1:27" x14ac:dyDescent="0.25">
      <c r="A38" s="23"/>
      <c r="B38" s="25"/>
      <c r="C38" s="7">
        <v>1</v>
      </c>
      <c r="D38" s="7">
        <v>4</v>
      </c>
      <c r="E38" s="7">
        <v>4.5</v>
      </c>
      <c r="F38" s="9">
        <v>0.12</v>
      </c>
      <c r="G38" s="7" t="s">
        <v>20</v>
      </c>
      <c r="H38" s="7">
        <v>20</v>
      </c>
      <c r="I38" s="10">
        <f t="shared" si="9"/>
        <v>73.54407466666666</v>
      </c>
      <c r="J38" s="7">
        <v>20</v>
      </c>
      <c r="K38" s="10">
        <f t="shared" si="0"/>
        <v>73.54407466666666</v>
      </c>
      <c r="L38" s="7">
        <v>20</v>
      </c>
      <c r="M38" s="10">
        <f t="shared" si="1"/>
        <v>73.54407466666666</v>
      </c>
      <c r="N38" s="7">
        <v>19.3</v>
      </c>
      <c r="O38" s="10">
        <f t="shared" si="2"/>
        <v>70.970032053333327</v>
      </c>
      <c r="P38" s="7">
        <v>18</v>
      </c>
      <c r="Q38" s="10">
        <f t="shared" si="3"/>
        <v>66.189667200000002</v>
      </c>
      <c r="R38" s="7">
        <v>17</v>
      </c>
      <c r="S38" s="10">
        <f t="shared" si="4"/>
        <v>62.512463466666674</v>
      </c>
      <c r="T38" s="7">
        <v>16.3</v>
      </c>
      <c r="U38" s="10">
        <f t="shared" si="5"/>
        <v>59.938420853333326</v>
      </c>
      <c r="V38" s="7">
        <v>15.9</v>
      </c>
      <c r="W38" s="10">
        <f t="shared" si="6"/>
        <v>58.467539359999996</v>
      </c>
      <c r="X38" s="7">
        <v>14.9</v>
      </c>
      <c r="Y38" s="10">
        <f t="shared" si="7"/>
        <v>54.790335626666668</v>
      </c>
      <c r="Z38" s="7">
        <v>15.6</v>
      </c>
      <c r="AA38" s="11">
        <f t="shared" si="8"/>
        <v>57.364378240000001</v>
      </c>
    </row>
    <row r="39" spans="1:27" x14ac:dyDescent="0.25">
      <c r="A39" s="23"/>
      <c r="B39" s="25"/>
      <c r="C39" s="7">
        <v>1</v>
      </c>
      <c r="D39" s="7">
        <v>4</v>
      </c>
      <c r="E39" s="7">
        <v>4.5</v>
      </c>
      <c r="F39" s="7">
        <v>0.23699999999999999</v>
      </c>
      <c r="G39" s="7" t="s">
        <v>21</v>
      </c>
      <c r="H39" s="7">
        <v>20</v>
      </c>
      <c r="I39" s="10">
        <f t="shared" si="9"/>
        <v>145.24954746666668</v>
      </c>
      <c r="J39" s="7">
        <v>20</v>
      </c>
      <c r="K39" s="10">
        <f t="shared" si="0"/>
        <v>145.24954746666668</v>
      </c>
      <c r="L39" s="7">
        <v>20</v>
      </c>
      <c r="M39" s="10">
        <f t="shared" si="1"/>
        <v>145.24954746666668</v>
      </c>
      <c r="N39" s="7">
        <v>19.3</v>
      </c>
      <c r="O39" s="10">
        <f t="shared" si="2"/>
        <v>140.1658133053333</v>
      </c>
      <c r="P39" s="7">
        <v>18</v>
      </c>
      <c r="Q39" s="10">
        <f t="shared" si="3"/>
        <v>130.72459272</v>
      </c>
      <c r="R39" s="7">
        <v>17</v>
      </c>
      <c r="S39" s="10">
        <f t="shared" si="4"/>
        <v>123.46211534666665</v>
      </c>
      <c r="T39" s="7">
        <v>16.3</v>
      </c>
      <c r="U39" s="10">
        <f t="shared" si="5"/>
        <v>118.37838118533334</v>
      </c>
      <c r="V39" s="7">
        <v>15.9</v>
      </c>
      <c r="W39" s="10">
        <f t="shared" si="6"/>
        <v>115.47339023599999</v>
      </c>
      <c r="X39" s="7">
        <v>14.9</v>
      </c>
      <c r="Y39" s="10">
        <f t="shared" si="7"/>
        <v>108.21091286266666</v>
      </c>
      <c r="Z39" s="7">
        <v>15.6</v>
      </c>
      <c r="AA39" s="11">
        <f t="shared" si="8"/>
        <v>113.29464702399999</v>
      </c>
    </row>
    <row r="40" spans="1:27" ht="15.75" thickBot="1" x14ac:dyDescent="0.3">
      <c r="A40" s="23"/>
      <c r="B40" s="26"/>
      <c r="C40" s="12">
        <v>1</v>
      </c>
      <c r="D40" s="12">
        <v>4</v>
      </c>
      <c r="E40" s="12">
        <v>4.5</v>
      </c>
      <c r="F40" s="12">
        <v>0.33700000000000002</v>
      </c>
      <c r="G40" s="12" t="s">
        <v>22</v>
      </c>
      <c r="H40" s="12">
        <v>20</v>
      </c>
      <c r="I40" s="14">
        <f t="shared" si="9"/>
        <v>206.53627635555554</v>
      </c>
      <c r="J40" s="12">
        <v>20</v>
      </c>
      <c r="K40" s="14">
        <f t="shared" si="0"/>
        <v>206.53627635555554</v>
      </c>
      <c r="L40" s="12">
        <v>20</v>
      </c>
      <c r="M40" s="14">
        <f t="shared" si="1"/>
        <v>206.53627635555554</v>
      </c>
      <c r="N40" s="12">
        <v>19.3</v>
      </c>
      <c r="O40" s="14">
        <f t="shared" si="2"/>
        <v>199.30750668311114</v>
      </c>
      <c r="P40" s="12">
        <v>18</v>
      </c>
      <c r="Q40" s="14">
        <f t="shared" si="3"/>
        <v>185.88264872000002</v>
      </c>
      <c r="R40" s="12">
        <v>17</v>
      </c>
      <c r="S40" s="14">
        <f t="shared" si="4"/>
        <v>175.55583490222222</v>
      </c>
      <c r="T40" s="12">
        <v>16.3</v>
      </c>
      <c r="U40" s="14">
        <f t="shared" si="5"/>
        <v>168.32706522977779</v>
      </c>
      <c r="V40" s="12">
        <v>15.9</v>
      </c>
      <c r="W40" s="14">
        <f t="shared" si="6"/>
        <v>164.19633970266671</v>
      </c>
      <c r="X40" s="12">
        <v>14.9</v>
      </c>
      <c r="Y40" s="14">
        <f t="shared" si="7"/>
        <v>153.8695258848889</v>
      </c>
      <c r="Z40" s="12">
        <v>15.6</v>
      </c>
      <c r="AA40" s="15">
        <f t="shared" si="8"/>
        <v>161.09829555733333</v>
      </c>
    </row>
    <row r="41" spans="1:27" x14ac:dyDescent="0.25">
      <c r="A41" s="23"/>
      <c r="B41" s="24" t="s">
        <v>23</v>
      </c>
      <c r="C41" s="3">
        <v>1</v>
      </c>
      <c r="D41" s="3">
        <v>4</v>
      </c>
      <c r="E41" s="3">
        <v>4.5</v>
      </c>
      <c r="F41" s="3">
        <v>8.3000000000000004E-2</v>
      </c>
      <c r="G41" s="3" t="s">
        <v>19</v>
      </c>
      <c r="H41" s="3">
        <v>16.7</v>
      </c>
      <c r="I41" s="5">
        <f t="shared" si="9"/>
        <v>42.474767456444447</v>
      </c>
      <c r="J41" s="3">
        <v>16.7</v>
      </c>
      <c r="K41" s="5">
        <f t="shared" si="0"/>
        <v>42.474767456444447</v>
      </c>
      <c r="L41" s="3">
        <v>16.7</v>
      </c>
      <c r="M41" s="5">
        <f t="shared" si="1"/>
        <v>42.474767456444447</v>
      </c>
      <c r="N41" s="3">
        <v>15.7</v>
      </c>
      <c r="O41" s="5">
        <f t="shared" si="2"/>
        <v>39.93136820755555</v>
      </c>
      <c r="P41" s="3">
        <v>14.8</v>
      </c>
      <c r="Q41" s="5">
        <f t="shared" si="3"/>
        <v>37.642308883555557</v>
      </c>
      <c r="R41" s="3">
        <v>14</v>
      </c>
      <c r="S41" s="5">
        <f t="shared" si="4"/>
        <v>35.607589484444446</v>
      </c>
      <c r="T41" s="3">
        <v>13.5</v>
      </c>
      <c r="U41" s="5">
        <f t="shared" si="5"/>
        <v>34.335889860000002</v>
      </c>
      <c r="V41" s="3">
        <v>12.9</v>
      </c>
      <c r="W41" s="5">
        <f t="shared" si="6"/>
        <v>32.809850310666668</v>
      </c>
      <c r="X41" s="3">
        <v>12.7</v>
      </c>
      <c r="Y41" s="5">
        <f t="shared" si="7"/>
        <v>32.301170460888891</v>
      </c>
      <c r="Z41" s="3">
        <v>12.4</v>
      </c>
      <c r="AA41" s="6">
        <f t="shared" si="8"/>
        <v>31.538150686222227</v>
      </c>
    </row>
    <row r="42" spans="1:27" x14ac:dyDescent="0.25">
      <c r="A42" s="23"/>
      <c r="B42" s="25"/>
      <c r="C42" s="7">
        <v>1</v>
      </c>
      <c r="D42" s="7">
        <v>4</v>
      </c>
      <c r="E42" s="7">
        <v>4.5</v>
      </c>
      <c r="F42" s="9">
        <v>0.12</v>
      </c>
      <c r="G42" s="7" t="s">
        <v>20</v>
      </c>
      <c r="H42" s="7">
        <v>16.7</v>
      </c>
      <c r="I42" s="10">
        <f t="shared" si="9"/>
        <v>61.409302346666664</v>
      </c>
      <c r="J42" s="7">
        <v>16.7</v>
      </c>
      <c r="K42" s="10">
        <f t="shared" si="0"/>
        <v>61.409302346666664</v>
      </c>
      <c r="L42" s="7">
        <v>16.7</v>
      </c>
      <c r="M42" s="10">
        <f t="shared" si="1"/>
        <v>61.409302346666664</v>
      </c>
      <c r="N42" s="16">
        <v>15.7</v>
      </c>
      <c r="O42" s="10">
        <f t="shared" si="2"/>
        <v>57.732098613333328</v>
      </c>
      <c r="P42" s="7">
        <v>14.8</v>
      </c>
      <c r="Q42" s="10">
        <f t="shared" si="3"/>
        <v>54.422615253333333</v>
      </c>
      <c r="R42" s="16">
        <v>14</v>
      </c>
      <c r="S42" s="10">
        <f t="shared" si="4"/>
        <v>51.480852266666666</v>
      </c>
      <c r="T42" s="16">
        <v>13.5</v>
      </c>
      <c r="U42" s="10">
        <f t="shared" si="5"/>
        <v>49.642250399999995</v>
      </c>
      <c r="V42" s="16">
        <v>12.9</v>
      </c>
      <c r="W42" s="10">
        <f t="shared" si="6"/>
        <v>47.435928160000003</v>
      </c>
      <c r="X42" s="16">
        <v>12.7</v>
      </c>
      <c r="Y42" s="10">
        <f t="shared" si="7"/>
        <v>46.70048741333332</v>
      </c>
      <c r="Z42" s="16">
        <v>12.4</v>
      </c>
      <c r="AA42" s="11">
        <f t="shared" si="8"/>
        <v>45.597326293333332</v>
      </c>
    </row>
    <row r="43" spans="1:27" x14ac:dyDescent="0.25">
      <c r="A43" s="23"/>
      <c r="B43" s="25"/>
      <c r="C43" s="7">
        <v>1</v>
      </c>
      <c r="D43" s="7">
        <v>4</v>
      </c>
      <c r="E43" s="7">
        <v>4.5</v>
      </c>
      <c r="F43" s="7">
        <v>0.23699999999999999</v>
      </c>
      <c r="G43" s="7" t="s">
        <v>21</v>
      </c>
      <c r="H43" s="7">
        <v>16.7</v>
      </c>
      <c r="I43" s="10">
        <f t="shared" si="9"/>
        <v>121.28337213466665</v>
      </c>
      <c r="J43" s="7">
        <v>16.7</v>
      </c>
      <c r="K43" s="10">
        <f t="shared" si="0"/>
        <v>121.28337213466665</v>
      </c>
      <c r="L43" s="7">
        <v>16.7</v>
      </c>
      <c r="M43" s="10">
        <f t="shared" si="1"/>
        <v>121.28337213466665</v>
      </c>
      <c r="N43" s="16">
        <v>15.7</v>
      </c>
      <c r="O43" s="10">
        <f t="shared" si="2"/>
        <v>114.02089476133331</v>
      </c>
      <c r="P43" s="7">
        <v>14.8</v>
      </c>
      <c r="Q43" s="10">
        <f t="shared" si="3"/>
        <v>107.48466512533334</v>
      </c>
      <c r="R43" s="16">
        <v>14</v>
      </c>
      <c r="S43" s="10">
        <f t="shared" si="4"/>
        <v>101.67468322666666</v>
      </c>
      <c r="T43" s="16">
        <v>13.5</v>
      </c>
      <c r="U43" s="10">
        <f t="shared" si="5"/>
        <v>98.043444539999996</v>
      </c>
      <c r="V43" s="16">
        <v>12.9</v>
      </c>
      <c r="W43" s="10">
        <f t="shared" si="6"/>
        <v>93.685958115999995</v>
      </c>
      <c r="X43" s="16">
        <v>12.7</v>
      </c>
      <c r="Y43" s="10">
        <f t="shared" si="7"/>
        <v>92.233462641333318</v>
      </c>
      <c r="Z43" s="16">
        <v>12.4</v>
      </c>
      <c r="AA43" s="11">
        <f t="shared" si="8"/>
        <v>90.054719429333332</v>
      </c>
    </row>
    <row r="44" spans="1:27" ht="15.75" thickBot="1" x14ac:dyDescent="0.3">
      <c r="A44" s="23"/>
      <c r="B44" s="26"/>
      <c r="C44" s="12">
        <v>1</v>
      </c>
      <c r="D44" s="12">
        <v>4</v>
      </c>
      <c r="E44" s="12">
        <v>4.5</v>
      </c>
      <c r="F44" s="12">
        <v>0.33700000000000002</v>
      </c>
      <c r="G44" s="12" t="s">
        <v>22</v>
      </c>
      <c r="H44" s="12">
        <v>16.7</v>
      </c>
      <c r="I44" s="14">
        <f t="shared" si="9"/>
        <v>172.4577907568889</v>
      </c>
      <c r="J44" s="12">
        <v>16.7</v>
      </c>
      <c r="K44" s="14">
        <f t="shared" si="0"/>
        <v>172.4577907568889</v>
      </c>
      <c r="L44" s="12">
        <v>16.7</v>
      </c>
      <c r="M44" s="14">
        <f t="shared" si="1"/>
        <v>172.4577907568889</v>
      </c>
      <c r="N44" s="17">
        <v>15.7</v>
      </c>
      <c r="O44" s="14">
        <f t="shared" si="2"/>
        <v>162.13097693911109</v>
      </c>
      <c r="P44" s="12">
        <v>14.8</v>
      </c>
      <c r="Q44" s="14">
        <f t="shared" si="3"/>
        <v>152.83684450311114</v>
      </c>
      <c r="R44" s="17">
        <v>14</v>
      </c>
      <c r="S44" s="14">
        <f t="shared" si="4"/>
        <v>144.57539344888889</v>
      </c>
      <c r="T44" s="17">
        <v>13.5</v>
      </c>
      <c r="U44" s="14">
        <f t="shared" si="5"/>
        <v>139.41198653999999</v>
      </c>
      <c r="V44" s="17">
        <v>12.9</v>
      </c>
      <c r="W44" s="14">
        <f t="shared" si="6"/>
        <v>133.21589824933335</v>
      </c>
      <c r="X44" s="17">
        <v>12.7</v>
      </c>
      <c r="Y44" s="14">
        <f t="shared" si="7"/>
        <v>131.15053548577777</v>
      </c>
      <c r="Z44" s="17">
        <v>12.4</v>
      </c>
      <c r="AA44" s="15">
        <f t="shared" si="8"/>
        <v>128.05249134044448</v>
      </c>
    </row>
    <row r="45" spans="1:27" ht="15.75" thickTop="1" x14ac:dyDescent="0.25">
      <c r="A45" s="22" t="s">
        <v>17</v>
      </c>
      <c r="B45" s="24">
        <v>316</v>
      </c>
      <c r="C45" s="3">
        <v>1</v>
      </c>
      <c r="D45" s="3">
        <v>5</v>
      </c>
      <c r="E45" s="3">
        <v>5.5629999999999997</v>
      </c>
      <c r="F45" s="3">
        <v>0.109</v>
      </c>
      <c r="G45" s="3" t="s">
        <v>19</v>
      </c>
      <c r="H45" s="3">
        <v>20</v>
      </c>
      <c r="I45" s="5">
        <f t="shared" si="9"/>
        <v>54.03764249505663</v>
      </c>
      <c r="J45" s="3">
        <v>20</v>
      </c>
      <c r="K45" s="5">
        <f t="shared" si="0"/>
        <v>54.03764249505663</v>
      </c>
      <c r="L45" s="3">
        <v>20</v>
      </c>
      <c r="M45" s="5">
        <f t="shared" si="1"/>
        <v>54.03764249505663</v>
      </c>
      <c r="N45" s="7">
        <v>19.3</v>
      </c>
      <c r="O45" s="5">
        <f t="shared" si="2"/>
        <v>52.146325007729644</v>
      </c>
      <c r="P45" s="7">
        <v>18</v>
      </c>
      <c r="Q45" s="5">
        <f t="shared" si="3"/>
        <v>48.633878245550967</v>
      </c>
      <c r="R45" s="7">
        <v>17</v>
      </c>
      <c r="S45" s="5">
        <f t="shared" si="4"/>
        <v>45.931996120798132</v>
      </c>
      <c r="T45" s="7">
        <v>16.3</v>
      </c>
      <c r="U45" s="5">
        <f t="shared" si="5"/>
        <v>44.040678633471153</v>
      </c>
      <c r="V45" s="7">
        <v>15.9</v>
      </c>
      <c r="W45" s="5">
        <f t="shared" si="6"/>
        <v>42.959925783570014</v>
      </c>
      <c r="X45" s="3">
        <v>14.9</v>
      </c>
      <c r="Y45" s="5">
        <f t="shared" si="7"/>
        <v>40.258043658817186</v>
      </c>
      <c r="Z45" s="7">
        <v>15.6</v>
      </c>
      <c r="AA45" s="6">
        <f t="shared" si="8"/>
        <v>42.149361146144166</v>
      </c>
    </row>
    <row r="46" spans="1:27" x14ac:dyDescent="0.25">
      <c r="A46" s="23"/>
      <c r="B46" s="25"/>
      <c r="C46" s="7">
        <v>1</v>
      </c>
      <c r="D46" s="7">
        <v>5</v>
      </c>
      <c r="E46" s="7">
        <v>5.5629999999999997</v>
      </c>
      <c r="F46" s="7">
        <v>0.13400000000000001</v>
      </c>
      <c r="G46" s="7" t="s">
        <v>20</v>
      </c>
      <c r="H46" s="7">
        <v>20</v>
      </c>
      <c r="I46" s="10">
        <f t="shared" si="9"/>
        <v>66.431597195757689</v>
      </c>
      <c r="J46" s="7">
        <v>20</v>
      </c>
      <c r="K46" s="10">
        <f t="shared" si="0"/>
        <v>66.431597195757689</v>
      </c>
      <c r="L46" s="7">
        <v>20</v>
      </c>
      <c r="M46" s="10">
        <f t="shared" si="1"/>
        <v>66.431597195757689</v>
      </c>
      <c r="N46" s="7">
        <v>19.3</v>
      </c>
      <c r="O46" s="10">
        <f t="shared" si="2"/>
        <v>64.106491293906174</v>
      </c>
      <c r="P46" s="7">
        <v>18</v>
      </c>
      <c r="Q46" s="10">
        <f t="shared" si="3"/>
        <v>59.788437476181912</v>
      </c>
      <c r="R46" s="7">
        <v>17</v>
      </c>
      <c r="S46" s="10">
        <f t="shared" si="4"/>
        <v>56.466857616394037</v>
      </c>
      <c r="T46" s="7">
        <v>16.3</v>
      </c>
      <c r="U46" s="10">
        <f t="shared" si="5"/>
        <v>54.141751714542522</v>
      </c>
      <c r="V46" s="7">
        <v>15.9</v>
      </c>
      <c r="W46" s="10">
        <f t="shared" si="6"/>
        <v>52.813119770627367</v>
      </c>
      <c r="X46" s="7">
        <v>14.9</v>
      </c>
      <c r="Y46" s="10">
        <f t="shared" si="7"/>
        <v>49.491539910839485</v>
      </c>
      <c r="Z46" s="7">
        <v>15.6</v>
      </c>
      <c r="AA46" s="11">
        <f t="shared" si="8"/>
        <v>51.816645812691</v>
      </c>
    </row>
    <row r="47" spans="1:27" x14ac:dyDescent="0.25">
      <c r="A47" s="23"/>
      <c r="B47" s="25"/>
      <c r="C47" s="7">
        <v>1</v>
      </c>
      <c r="D47" s="7">
        <v>5</v>
      </c>
      <c r="E47" s="7">
        <v>5.5629999999999997</v>
      </c>
      <c r="F47" s="7">
        <v>0.25800000000000001</v>
      </c>
      <c r="G47" s="7" t="s">
        <v>21</v>
      </c>
      <c r="H47" s="7">
        <v>20</v>
      </c>
      <c r="I47" s="10">
        <f t="shared" si="9"/>
        <v>127.90561251123496</v>
      </c>
      <c r="J47" s="7">
        <v>20</v>
      </c>
      <c r="K47" s="10">
        <f t="shared" si="0"/>
        <v>127.90561251123496</v>
      </c>
      <c r="L47" s="7">
        <v>20</v>
      </c>
      <c r="M47" s="10">
        <f t="shared" si="1"/>
        <v>127.90561251123496</v>
      </c>
      <c r="N47" s="7">
        <v>19.3</v>
      </c>
      <c r="O47" s="10">
        <f t="shared" si="2"/>
        <v>123.42891607334172</v>
      </c>
      <c r="P47" s="7">
        <v>18</v>
      </c>
      <c r="Q47" s="10">
        <f t="shared" si="3"/>
        <v>115.11505126011146</v>
      </c>
      <c r="R47" s="7">
        <v>17</v>
      </c>
      <c r="S47" s="10">
        <f t="shared" si="4"/>
        <v>108.71977063454972</v>
      </c>
      <c r="T47" s="7">
        <v>16.3</v>
      </c>
      <c r="U47" s="10">
        <f t="shared" si="5"/>
        <v>104.24307419665648</v>
      </c>
      <c r="V47" s="7">
        <v>15.9</v>
      </c>
      <c r="W47" s="10">
        <f t="shared" si="6"/>
        <v>101.68496194643177</v>
      </c>
      <c r="X47" s="7">
        <v>14.9</v>
      </c>
      <c r="Y47" s="10">
        <f t="shared" si="7"/>
        <v>95.289681320870045</v>
      </c>
      <c r="Z47" s="7">
        <v>15.6</v>
      </c>
      <c r="AA47" s="11">
        <f t="shared" si="8"/>
        <v>99.766377758763269</v>
      </c>
    </row>
    <row r="48" spans="1:27" ht="15.75" thickBot="1" x14ac:dyDescent="0.3">
      <c r="A48" s="23"/>
      <c r="B48" s="26"/>
      <c r="C48" s="12">
        <v>1</v>
      </c>
      <c r="D48" s="12">
        <v>5</v>
      </c>
      <c r="E48" s="12">
        <v>5.5629999999999997</v>
      </c>
      <c r="F48" s="12">
        <v>0.375</v>
      </c>
      <c r="G48" s="12" t="s">
        <v>22</v>
      </c>
      <c r="H48" s="12">
        <v>20</v>
      </c>
      <c r="I48" s="14">
        <f t="shared" si="9"/>
        <v>185.9093205105159</v>
      </c>
      <c r="J48" s="12">
        <v>20</v>
      </c>
      <c r="K48" s="14">
        <f t="shared" si="0"/>
        <v>185.9093205105159</v>
      </c>
      <c r="L48" s="12">
        <v>20</v>
      </c>
      <c r="M48" s="14">
        <f t="shared" si="1"/>
        <v>185.9093205105159</v>
      </c>
      <c r="N48" s="12">
        <v>19.3</v>
      </c>
      <c r="O48" s="14">
        <f t="shared" si="2"/>
        <v>179.40249429264787</v>
      </c>
      <c r="P48" s="12">
        <v>18</v>
      </c>
      <c r="Q48" s="14">
        <f t="shared" si="3"/>
        <v>167.31838845946433</v>
      </c>
      <c r="R48" s="12">
        <v>17</v>
      </c>
      <c r="S48" s="14">
        <f t="shared" si="4"/>
        <v>158.02292243393853</v>
      </c>
      <c r="T48" s="12">
        <v>16.3</v>
      </c>
      <c r="U48" s="14">
        <f t="shared" si="5"/>
        <v>151.51609621607048</v>
      </c>
      <c r="V48" s="12">
        <v>15.9</v>
      </c>
      <c r="W48" s="14">
        <f t="shared" si="6"/>
        <v>147.79790980586017</v>
      </c>
      <c r="X48" s="12">
        <v>14.9</v>
      </c>
      <c r="Y48" s="14">
        <f t="shared" si="7"/>
        <v>138.50244378033437</v>
      </c>
      <c r="Z48" s="12">
        <v>15.6</v>
      </c>
      <c r="AA48" s="15">
        <f t="shared" si="8"/>
        <v>145.0092699982024</v>
      </c>
    </row>
    <row r="49" spans="1:27" x14ac:dyDescent="0.25">
      <c r="A49" s="23"/>
      <c r="B49" s="24" t="s">
        <v>23</v>
      </c>
      <c r="C49" s="3">
        <v>1</v>
      </c>
      <c r="D49" s="3">
        <v>5</v>
      </c>
      <c r="E49" s="3">
        <v>5.5629999999999997</v>
      </c>
      <c r="F49" s="3">
        <v>0.109</v>
      </c>
      <c r="G49" s="3" t="s">
        <v>19</v>
      </c>
      <c r="H49" s="3">
        <v>16.7</v>
      </c>
      <c r="I49" s="5">
        <f t="shared" si="9"/>
        <v>45.121431483372277</v>
      </c>
      <c r="J49" s="3">
        <v>16.7</v>
      </c>
      <c r="K49" s="5">
        <f t="shared" si="0"/>
        <v>45.121431483372277</v>
      </c>
      <c r="L49" s="3">
        <v>16.7</v>
      </c>
      <c r="M49" s="5">
        <f t="shared" si="1"/>
        <v>45.121431483372277</v>
      </c>
      <c r="N49" s="3">
        <v>15.7</v>
      </c>
      <c r="O49" s="5">
        <f t="shared" si="2"/>
        <v>42.419549358619449</v>
      </c>
      <c r="P49" s="3">
        <v>14.8</v>
      </c>
      <c r="Q49" s="5">
        <f t="shared" si="3"/>
        <v>39.987855446341904</v>
      </c>
      <c r="R49" s="3">
        <v>14</v>
      </c>
      <c r="S49" s="5">
        <f t="shared" si="4"/>
        <v>37.826349746539641</v>
      </c>
      <c r="T49" s="3">
        <v>13.5</v>
      </c>
      <c r="U49" s="5">
        <f t="shared" si="5"/>
        <v>36.475408684163227</v>
      </c>
      <c r="V49" s="3">
        <v>12.9</v>
      </c>
      <c r="W49" s="5">
        <f t="shared" si="6"/>
        <v>34.85427940931153</v>
      </c>
      <c r="X49" s="3">
        <v>12.7</v>
      </c>
      <c r="Y49" s="5">
        <f t="shared" si="7"/>
        <v>34.313902984360958</v>
      </c>
      <c r="Z49" s="3">
        <v>12.4</v>
      </c>
      <c r="AA49" s="6">
        <f t="shared" si="8"/>
        <v>33.503338346935116</v>
      </c>
    </row>
    <row r="50" spans="1:27" x14ac:dyDescent="0.25">
      <c r="A50" s="23"/>
      <c r="B50" s="25"/>
      <c r="C50" s="7">
        <v>1</v>
      </c>
      <c r="D50" s="7">
        <v>5</v>
      </c>
      <c r="E50" s="7">
        <v>5.5629999999999997</v>
      </c>
      <c r="F50" s="7">
        <v>0.13400000000000001</v>
      </c>
      <c r="G50" s="7" t="s">
        <v>20</v>
      </c>
      <c r="H50" s="7">
        <v>16.7</v>
      </c>
      <c r="I50" s="10">
        <f t="shared" si="9"/>
        <v>55.470383658457671</v>
      </c>
      <c r="J50" s="7">
        <v>16.7</v>
      </c>
      <c r="K50" s="10">
        <f t="shared" si="0"/>
        <v>55.470383658457671</v>
      </c>
      <c r="L50" s="7">
        <v>16.7</v>
      </c>
      <c r="M50" s="10">
        <f t="shared" si="1"/>
        <v>55.470383658457671</v>
      </c>
      <c r="N50" s="16">
        <v>15.7</v>
      </c>
      <c r="O50" s="10">
        <f t="shared" si="2"/>
        <v>52.148803798669782</v>
      </c>
      <c r="P50" s="7">
        <v>14.8</v>
      </c>
      <c r="Q50" s="10">
        <f t="shared" si="3"/>
        <v>49.159381924860689</v>
      </c>
      <c r="R50" s="16">
        <v>14</v>
      </c>
      <c r="S50" s="10">
        <f t="shared" si="4"/>
        <v>46.502118037030378</v>
      </c>
      <c r="T50" s="16">
        <v>13.5</v>
      </c>
      <c r="U50" s="10">
        <f t="shared" si="5"/>
        <v>44.841328107136441</v>
      </c>
      <c r="V50" s="16">
        <v>12.9</v>
      </c>
      <c r="W50" s="10">
        <f t="shared" si="6"/>
        <v>42.848380191263715</v>
      </c>
      <c r="X50" s="16">
        <v>12.7</v>
      </c>
      <c r="Y50" s="10">
        <f t="shared" si="7"/>
        <v>42.18406421930613</v>
      </c>
      <c r="Z50" s="16">
        <v>12.4</v>
      </c>
      <c r="AA50" s="11">
        <f t="shared" si="8"/>
        <v>41.18759026136977</v>
      </c>
    </row>
    <row r="51" spans="1:27" x14ac:dyDescent="0.25">
      <c r="A51" s="23"/>
      <c r="B51" s="25"/>
      <c r="C51" s="7">
        <v>1</v>
      </c>
      <c r="D51" s="7">
        <v>5</v>
      </c>
      <c r="E51" s="7">
        <v>5.5629999999999997</v>
      </c>
      <c r="F51" s="7">
        <v>0.25800000000000001</v>
      </c>
      <c r="G51" s="7" t="s">
        <v>21</v>
      </c>
      <c r="H51" s="7">
        <v>16.7</v>
      </c>
      <c r="I51" s="10">
        <f t="shared" si="9"/>
        <v>106.80118644688119</v>
      </c>
      <c r="J51" s="7">
        <v>16.7</v>
      </c>
      <c r="K51" s="10">
        <f t="shared" si="0"/>
        <v>106.80118644688119</v>
      </c>
      <c r="L51" s="7">
        <v>16.7</v>
      </c>
      <c r="M51" s="10">
        <f t="shared" si="1"/>
        <v>106.80118644688119</v>
      </c>
      <c r="N51" s="16">
        <v>15.7</v>
      </c>
      <c r="O51" s="10">
        <f t="shared" si="2"/>
        <v>100.40590582131944</v>
      </c>
      <c r="P51" s="7">
        <v>14.8</v>
      </c>
      <c r="Q51" s="10">
        <f t="shared" si="3"/>
        <v>94.650153258313878</v>
      </c>
      <c r="R51" s="16">
        <v>14</v>
      </c>
      <c r="S51" s="10">
        <f t="shared" si="4"/>
        <v>89.533928757864473</v>
      </c>
      <c r="T51" s="16">
        <v>13.5</v>
      </c>
      <c r="U51" s="10">
        <f t="shared" si="5"/>
        <v>86.336288445083596</v>
      </c>
      <c r="V51" s="16">
        <v>12.9</v>
      </c>
      <c r="W51" s="10">
        <f t="shared" si="6"/>
        <v>82.499120069746553</v>
      </c>
      <c r="X51" s="16">
        <v>12.7</v>
      </c>
      <c r="Y51" s="10">
        <f t="shared" si="7"/>
        <v>81.220063944634191</v>
      </c>
      <c r="Z51" s="16">
        <v>12.4</v>
      </c>
      <c r="AA51" s="11">
        <f t="shared" si="8"/>
        <v>79.301479756965676</v>
      </c>
    </row>
    <row r="52" spans="1:27" ht="15.75" thickBot="1" x14ac:dyDescent="0.3">
      <c r="A52" s="23"/>
      <c r="B52" s="26"/>
      <c r="C52" s="12">
        <v>1</v>
      </c>
      <c r="D52" s="12">
        <v>5</v>
      </c>
      <c r="E52" s="12">
        <v>5.5629999999999997</v>
      </c>
      <c r="F52" s="12">
        <v>0.375</v>
      </c>
      <c r="G52" s="12" t="s">
        <v>22</v>
      </c>
      <c r="H52" s="12">
        <v>16.7</v>
      </c>
      <c r="I52" s="14">
        <f t="shared" si="9"/>
        <v>155.23428262628076</v>
      </c>
      <c r="J52" s="12">
        <v>16.7</v>
      </c>
      <c r="K52" s="14">
        <f t="shared" si="0"/>
        <v>155.23428262628076</v>
      </c>
      <c r="L52" s="12">
        <v>16.7</v>
      </c>
      <c r="M52" s="14">
        <f t="shared" si="1"/>
        <v>155.23428262628076</v>
      </c>
      <c r="N52" s="17">
        <v>15.7</v>
      </c>
      <c r="O52" s="14">
        <f t="shared" si="2"/>
        <v>145.93881660075496</v>
      </c>
      <c r="P52" s="12">
        <v>14.8</v>
      </c>
      <c r="Q52" s="14">
        <f t="shared" si="3"/>
        <v>137.57289717778178</v>
      </c>
      <c r="R52" s="17">
        <v>14</v>
      </c>
      <c r="S52" s="14">
        <f t="shared" si="4"/>
        <v>130.13652435736114</v>
      </c>
      <c r="T52" s="17">
        <v>13.5</v>
      </c>
      <c r="U52" s="14">
        <f t="shared" si="5"/>
        <v>125.48879134459824</v>
      </c>
      <c r="V52" s="17">
        <v>12.9</v>
      </c>
      <c r="W52" s="14">
        <f t="shared" si="6"/>
        <v>119.91151172928276</v>
      </c>
      <c r="X52" s="17">
        <v>12.7</v>
      </c>
      <c r="Y52" s="14">
        <f t="shared" si="7"/>
        <v>118.0524185241776</v>
      </c>
      <c r="Z52" s="17">
        <v>12.4</v>
      </c>
      <c r="AA52" s="15">
        <f t="shared" si="8"/>
        <v>115.26377871651987</v>
      </c>
    </row>
    <row r="53" spans="1:27" ht="15.75" thickTop="1" x14ac:dyDescent="0.25">
      <c r="A53" s="22" t="s">
        <v>17</v>
      </c>
      <c r="B53" s="24">
        <v>316</v>
      </c>
      <c r="C53" s="3">
        <v>1</v>
      </c>
      <c r="D53" s="3">
        <v>6</v>
      </c>
      <c r="E53" s="3">
        <v>6.625</v>
      </c>
      <c r="F53" s="3">
        <v>0.109</v>
      </c>
      <c r="G53" s="3" t="s">
        <v>19</v>
      </c>
      <c r="H53" s="3">
        <v>20</v>
      </c>
      <c r="I53" s="5">
        <f t="shared" si="9"/>
        <v>45.375306445283023</v>
      </c>
      <c r="J53" s="3">
        <v>20</v>
      </c>
      <c r="K53" s="5">
        <f t="shared" si="0"/>
        <v>45.375306445283023</v>
      </c>
      <c r="L53" s="3">
        <v>20</v>
      </c>
      <c r="M53" s="5">
        <f t="shared" si="1"/>
        <v>45.375306445283023</v>
      </c>
      <c r="N53" s="7">
        <v>19.3</v>
      </c>
      <c r="O53" s="5">
        <f t="shared" si="2"/>
        <v>43.787170719698111</v>
      </c>
      <c r="P53" s="7">
        <v>18</v>
      </c>
      <c r="Q53" s="5">
        <f t="shared" si="3"/>
        <v>40.83777580075472</v>
      </c>
      <c r="R53" s="7">
        <v>17</v>
      </c>
      <c r="S53" s="5">
        <f t="shared" si="4"/>
        <v>38.569010478490561</v>
      </c>
      <c r="T53" s="7">
        <v>16.3</v>
      </c>
      <c r="U53" s="5">
        <f t="shared" si="5"/>
        <v>36.980874752905663</v>
      </c>
      <c r="V53" s="7">
        <v>15.9</v>
      </c>
      <c r="W53" s="5">
        <f t="shared" si="6"/>
        <v>36.073368623999997</v>
      </c>
      <c r="X53" s="3">
        <v>14.9</v>
      </c>
      <c r="Y53" s="5">
        <f t="shared" si="7"/>
        <v>33.804603301735852</v>
      </c>
      <c r="Z53" s="7">
        <v>15.6</v>
      </c>
      <c r="AA53" s="6">
        <f t="shared" si="8"/>
        <v>35.392739027320751</v>
      </c>
    </row>
    <row r="54" spans="1:27" x14ac:dyDescent="0.25">
      <c r="A54" s="23"/>
      <c r="B54" s="25"/>
      <c r="C54" s="7">
        <v>1</v>
      </c>
      <c r="D54" s="7">
        <v>6</v>
      </c>
      <c r="E54" s="7">
        <v>6.625</v>
      </c>
      <c r="F54" s="7">
        <v>0.13400000000000001</v>
      </c>
      <c r="G54" s="7" t="s">
        <v>20</v>
      </c>
      <c r="H54" s="7">
        <v>20</v>
      </c>
      <c r="I54" s="10">
        <f t="shared" si="9"/>
        <v>55.782486822641509</v>
      </c>
      <c r="J54" s="7">
        <v>20</v>
      </c>
      <c r="K54" s="10">
        <f t="shared" si="0"/>
        <v>55.782486822641509</v>
      </c>
      <c r="L54" s="7">
        <v>20</v>
      </c>
      <c r="M54" s="10">
        <f t="shared" si="1"/>
        <v>55.782486822641509</v>
      </c>
      <c r="N54" s="7">
        <v>19.3</v>
      </c>
      <c r="O54" s="10">
        <f t="shared" si="2"/>
        <v>53.830099783849064</v>
      </c>
      <c r="P54" s="7">
        <v>18</v>
      </c>
      <c r="Q54" s="10">
        <f t="shared" si="3"/>
        <v>50.204238140377349</v>
      </c>
      <c r="R54" s="7">
        <v>17</v>
      </c>
      <c r="S54" s="10">
        <f t="shared" si="4"/>
        <v>47.415113799245283</v>
      </c>
      <c r="T54" s="7">
        <v>16.3</v>
      </c>
      <c r="U54" s="10">
        <f t="shared" si="5"/>
        <v>45.462726760452831</v>
      </c>
      <c r="V54" s="7">
        <v>15.9</v>
      </c>
      <c r="W54" s="10">
        <f t="shared" si="6"/>
        <v>44.347077024000008</v>
      </c>
      <c r="X54" s="7">
        <v>14.9</v>
      </c>
      <c r="Y54" s="10">
        <f t="shared" si="7"/>
        <v>41.557952682867928</v>
      </c>
      <c r="Z54" s="7">
        <v>15.6</v>
      </c>
      <c r="AA54" s="11">
        <f t="shared" si="8"/>
        <v>43.51033972166038</v>
      </c>
    </row>
    <row r="55" spans="1:27" x14ac:dyDescent="0.25">
      <c r="A55" s="23"/>
      <c r="B55" s="25"/>
      <c r="C55" s="7">
        <v>1</v>
      </c>
      <c r="D55" s="7">
        <v>6</v>
      </c>
      <c r="E55" s="7">
        <v>6.625</v>
      </c>
      <c r="F55" s="9">
        <v>0.28000000000000003</v>
      </c>
      <c r="G55" s="7" t="s">
        <v>21</v>
      </c>
      <c r="H55" s="7">
        <v>20</v>
      </c>
      <c r="I55" s="10">
        <f t="shared" si="9"/>
        <v>116.5604202264151</v>
      </c>
      <c r="J55" s="7">
        <v>20</v>
      </c>
      <c r="K55" s="10">
        <f t="shared" si="0"/>
        <v>116.5604202264151</v>
      </c>
      <c r="L55" s="7">
        <v>20</v>
      </c>
      <c r="M55" s="10">
        <f t="shared" si="1"/>
        <v>116.5604202264151</v>
      </c>
      <c r="N55" s="7">
        <v>19.3</v>
      </c>
      <c r="O55" s="10">
        <f t="shared" si="2"/>
        <v>112.48080551849058</v>
      </c>
      <c r="P55" s="7">
        <v>18</v>
      </c>
      <c r="Q55" s="10">
        <f t="shared" si="3"/>
        <v>104.9043782037736</v>
      </c>
      <c r="R55" s="7">
        <v>17</v>
      </c>
      <c r="S55" s="10">
        <f t="shared" si="4"/>
        <v>99.076357192452832</v>
      </c>
      <c r="T55" s="7">
        <v>16.3</v>
      </c>
      <c r="U55" s="10">
        <f t="shared" si="5"/>
        <v>94.996742484528312</v>
      </c>
      <c r="V55" s="7">
        <v>15.9</v>
      </c>
      <c r="W55" s="10">
        <f t="shared" si="6"/>
        <v>92.665534080000015</v>
      </c>
      <c r="X55" s="7">
        <v>14.9</v>
      </c>
      <c r="Y55" s="10">
        <f t="shared" si="7"/>
        <v>86.837513068679257</v>
      </c>
      <c r="Z55" s="7">
        <v>15.6</v>
      </c>
      <c r="AA55" s="11">
        <f t="shared" si="8"/>
        <v>90.917127776603778</v>
      </c>
    </row>
    <row r="56" spans="1:27" ht="15.75" thickBot="1" x14ac:dyDescent="0.3">
      <c r="A56" s="23"/>
      <c r="B56" s="26"/>
      <c r="C56" s="12">
        <v>1</v>
      </c>
      <c r="D56" s="12">
        <v>6</v>
      </c>
      <c r="E56" s="12">
        <v>6.625</v>
      </c>
      <c r="F56" s="12">
        <v>0.432</v>
      </c>
      <c r="G56" s="12" t="s">
        <v>22</v>
      </c>
      <c r="H56" s="12">
        <v>20</v>
      </c>
      <c r="I56" s="14">
        <f t="shared" si="9"/>
        <v>179.83607692075472</v>
      </c>
      <c r="J56" s="12">
        <v>20</v>
      </c>
      <c r="K56" s="14">
        <f t="shared" si="0"/>
        <v>179.83607692075472</v>
      </c>
      <c r="L56" s="12">
        <v>20</v>
      </c>
      <c r="M56" s="14">
        <f t="shared" si="1"/>
        <v>179.83607692075472</v>
      </c>
      <c r="N56" s="12">
        <v>19.3</v>
      </c>
      <c r="O56" s="14">
        <f t="shared" si="2"/>
        <v>173.5418142285283</v>
      </c>
      <c r="P56" s="12">
        <v>18</v>
      </c>
      <c r="Q56" s="14">
        <f t="shared" si="3"/>
        <v>161.85246922867924</v>
      </c>
      <c r="R56" s="12">
        <v>17</v>
      </c>
      <c r="S56" s="14">
        <f t="shared" si="4"/>
        <v>152.86066538264151</v>
      </c>
      <c r="T56" s="12">
        <v>16.3</v>
      </c>
      <c r="U56" s="14">
        <f t="shared" si="5"/>
        <v>146.56640269041509</v>
      </c>
      <c r="V56" s="12">
        <v>15.9</v>
      </c>
      <c r="W56" s="14">
        <f t="shared" si="6"/>
        <v>142.96968115199999</v>
      </c>
      <c r="X56" s="12">
        <v>14.9</v>
      </c>
      <c r="Y56" s="14">
        <f t="shared" si="7"/>
        <v>133.97787730596227</v>
      </c>
      <c r="Z56" s="12">
        <v>15.6</v>
      </c>
      <c r="AA56" s="15">
        <f t="shared" si="8"/>
        <v>140.27213999818866</v>
      </c>
    </row>
    <row r="57" spans="1:27" x14ac:dyDescent="0.25">
      <c r="A57" s="23"/>
      <c r="B57" s="24" t="s">
        <v>23</v>
      </c>
      <c r="C57" s="3">
        <v>1</v>
      </c>
      <c r="D57" s="3">
        <v>6</v>
      </c>
      <c r="E57" s="3">
        <v>6.625</v>
      </c>
      <c r="F57" s="3">
        <v>0.109</v>
      </c>
      <c r="G57" s="3" t="s">
        <v>19</v>
      </c>
      <c r="H57" s="3">
        <v>16.7</v>
      </c>
      <c r="I57" s="5">
        <f t="shared" si="9"/>
        <v>37.888380881811315</v>
      </c>
      <c r="J57" s="3">
        <v>16.7</v>
      </c>
      <c r="K57" s="5">
        <f t="shared" si="0"/>
        <v>37.888380881811315</v>
      </c>
      <c r="L57" s="3">
        <v>16.7</v>
      </c>
      <c r="M57" s="5">
        <f t="shared" si="1"/>
        <v>37.888380881811315</v>
      </c>
      <c r="N57" s="3">
        <v>15.7</v>
      </c>
      <c r="O57" s="5">
        <f t="shared" si="2"/>
        <v>35.619615559547164</v>
      </c>
      <c r="P57" s="3">
        <v>14.8</v>
      </c>
      <c r="Q57" s="5">
        <f t="shared" si="3"/>
        <v>33.577726769509432</v>
      </c>
      <c r="R57" s="3">
        <v>14</v>
      </c>
      <c r="S57" s="5">
        <f t="shared" si="4"/>
        <v>31.762714511698114</v>
      </c>
      <c r="T57" s="3">
        <v>13.5</v>
      </c>
      <c r="U57" s="5">
        <f t="shared" si="5"/>
        <v>30.628331850566038</v>
      </c>
      <c r="V57" s="3">
        <v>12.9</v>
      </c>
      <c r="W57" s="5">
        <f t="shared" si="6"/>
        <v>29.267072657207549</v>
      </c>
      <c r="X57" s="3">
        <v>12.7</v>
      </c>
      <c r="Y57" s="5">
        <f t="shared" si="7"/>
        <v>28.813319592754713</v>
      </c>
      <c r="Z57" s="3">
        <v>12.4</v>
      </c>
      <c r="AA57" s="6">
        <f t="shared" si="8"/>
        <v>28.132689996075477</v>
      </c>
    </row>
    <row r="58" spans="1:27" x14ac:dyDescent="0.25">
      <c r="A58" s="23"/>
      <c r="B58" s="25"/>
      <c r="C58" s="7">
        <v>1</v>
      </c>
      <c r="D58" s="7">
        <v>6</v>
      </c>
      <c r="E58" s="7">
        <v>6.625</v>
      </c>
      <c r="F58" s="7">
        <v>0.13400000000000001</v>
      </c>
      <c r="G58" s="7" t="s">
        <v>20</v>
      </c>
      <c r="H58" s="7">
        <v>16.7</v>
      </c>
      <c r="I58" s="10">
        <f t="shared" si="9"/>
        <v>46.578376496905662</v>
      </c>
      <c r="J58" s="7">
        <v>16.7</v>
      </c>
      <c r="K58" s="10">
        <f t="shared" si="0"/>
        <v>46.578376496905662</v>
      </c>
      <c r="L58" s="7">
        <v>16.7</v>
      </c>
      <c r="M58" s="10">
        <f t="shared" si="1"/>
        <v>46.578376496905662</v>
      </c>
      <c r="N58" s="16">
        <v>15.7</v>
      </c>
      <c r="O58" s="10">
        <f t="shared" si="2"/>
        <v>43.789252155773582</v>
      </c>
      <c r="P58" s="7">
        <v>14.8</v>
      </c>
      <c r="Q58" s="10">
        <f t="shared" si="3"/>
        <v>41.279040248754718</v>
      </c>
      <c r="R58" s="16">
        <v>14</v>
      </c>
      <c r="S58" s="10">
        <f t="shared" si="4"/>
        <v>39.047740775849057</v>
      </c>
      <c r="T58" s="16">
        <v>13.5</v>
      </c>
      <c r="U58" s="10">
        <f t="shared" si="5"/>
        <v>37.653178605283024</v>
      </c>
      <c r="V58" s="16">
        <v>12.9</v>
      </c>
      <c r="W58" s="10">
        <f t="shared" si="6"/>
        <v>35.979704000603775</v>
      </c>
      <c r="X58" s="16">
        <v>12.7</v>
      </c>
      <c r="Y58" s="10">
        <f t="shared" si="7"/>
        <v>35.421879132377356</v>
      </c>
      <c r="Z58" s="16">
        <v>12.4</v>
      </c>
      <c r="AA58" s="11">
        <f t="shared" si="8"/>
        <v>34.585141830037742</v>
      </c>
    </row>
    <row r="59" spans="1:27" x14ac:dyDescent="0.25">
      <c r="A59" s="23"/>
      <c r="B59" s="25"/>
      <c r="C59" s="7">
        <v>1</v>
      </c>
      <c r="D59" s="7">
        <v>6</v>
      </c>
      <c r="E59" s="7">
        <v>6.625</v>
      </c>
      <c r="F59" s="9">
        <v>0.28000000000000003</v>
      </c>
      <c r="G59" s="7" t="s">
        <v>21</v>
      </c>
      <c r="H59" s="7">
        <v>16.7</v>
      </c>
      <c r="I59" s="10">
        <f t="shared" si="9"/>
        <v>97.327950889056595</v>
      </c>
      <c r="J59" s="7">
        <v>16.7</v>
      </c>
      <c r="K59" s="10">
        <f t="shared" si="0"/>
        <v>97.327950889056595</v>
      </c>
      <c r="L59" s="7">
        <v>16.7</v>
      </c>
      <c r="M59" s="10">
        <f t="shared" si="1"/>
        <v>97.327950889056595</v>
      </c>
      <c r="N59" s="16">
        <v>15.7</v>
      </c>
      <c r="O59" s="10">
        <f t="shared" si="2"/>
        <v>91.499929877735838</v>
      </c>
      <c r="P59" s="7">
        <v>14.8</v>
      </c>
      <c r="Q59" s="10">
        <f t="shared" si="3"/>
        <v>86.254710967547183</v>
      </c>
      <c r="R59" s="16">
        <v>14</v>
      </c>
      <c r="S59" s="10">
        <f t="shared" si="4"/>
        <v>81.592294158490574</v>
      </c>
      <c r="T59" s="16">
        <v>13.5</v>
      </c>
      <c r="U59" s="10">
        <f t="shared" si="5"/>
        <v>78.678283652830189</v>
      </c>
      <c r="V59" s="16">
        <v>12.9</v>
      </c>
      <c r="W59" s="10">
        <f t="shared" si="6"/>
        <v>75.181471046037743</v>
      </c>
      <c r="X59" s="16">
        <v>12.7</v>
      </c>
      <c r="Y59" s="10">
        <f t="shared" si="7"/>
        <v>74.01586684377358</v>
      </c>
      <c r="Z59" s="16">
        <v>12.4</v>
      </c>
      <c r="AA59" s="11">
        <f t="shared" si="8"/>
        <v>72.267460540377371</v>
      </c>
    </row>
    <row r="60" spans="1:27" ht="15.75" thickBot="1" x14ac:dyDescent="0.3">
      <c r="A60" s="23"/>
      <c r="B60" s="26"/>
      <c r="C60" s="12">
        <v>1</v>
      </c>
      <c r="D60" s="12">
        <v>6</v>
      </c>
      <c r="E60" s="12">
        <v>6.625</v>
      </c>
      <c r="F60" s="12">
        <v>0.432</v>
      </c>
      <c r="G60" s="12" t="s">
        <v>22</v>
      </c>
      <c r="H60" s="12">
        <v>16.7</v>
      </c>
      <c r="I60" s="14">
        <f t="shared" si="9"/>
        <v>150.16312422883018</v>
      </c>
      <c r="J60" s="12">
        <v>16.7</v>
      </c>
      <c r="K60" s="14">
        <f t="shared" si="0"/>
        <v>150.16312422883018</v>
      </c>
      <c r="L60" s="12">
        <v>16.7</v>
      </c>
      <c r="M60" s="14">
        <f t="shared" si="1"/>
        <v>150.16312422883018</v>
      </c>
      <c r="N60" s="17">
        <v>15.7</v>
      </c>
      <c r="O60" s="14">
        <f t="shared" si="2"/>
        <v>141.17132038279246</v>
      </c>
      <c r="P60" s="12">
        <v>14.8</v>
      </c>
      <c r="Q60" s="14">
        <f t="shared" si="3"/>
        <v>133.0786969213585</v>
      </c>
      <c r="R60" s="17">
        <v>14</v>
      </c>
      <c r="S60" s="14">
        <f t="shared" si="4"/>
        <v>125.88525384452831</v>
      </c>
      <c r="T60" s="17">
        <v>13.5</v>
      </c>
      <c r="U60" s="14">
        <f t="shared" si="5"/>
        <v>121.38935192150943</v>
      </c>
      <c r="V60" s="17">
        <v>12.9</v>
      </c>
      <c r="W60" s="14">
        <f t="shared" si="6"/>
        <v>115.9942696138868</v>
      </c>
      <c r="X60" s="17">
        <v>12.7</v>
      </c>
      <c r="Y60" s="14">
        <f t="shared" si="7"/>
        <v>114.19590884467924</v>
      </c>
      <c r="Z60" s="17">
        <v>12.4</v>
      </c>
      <c r="AA60" s="15">
        <f t="shared" si="8"/>
        <v>111.49836769086792</v>
      </c>
    </row>
    <row r="61" spans="1:27" ht="15.75" thickTop="1" x14ac:dyDescent="0.25">
      <c r="A61" s="22" t="s">
        <v>17</v>
      </c>
      <c r="B61" s="24">
        <v>316</v>
      </c>
      <c r="C61" s="3">
        <v>1</v>
      </c>
      <c r="D61" s="3">
        <v>8</v>
      </c>
      <c r="E61" s="3">
        <v>8.625</v>
      </c>
      <c r="F61" s="3">
        <v>0.109</v>
      </c>
      <c r="G61" s="3" t="s">
        <v>19</v>
      </c>
      <c r="H61" s="3">
        <v>20</v>
      </c>
      <c r="I61" s="5">
        <f t="shared" si="9"/>
        <v>34.853496255072471</v>
      </c>
      <c r="J61" s="3">
        <v>20</v>
      </c>
      <c r="K61" s="5">
        <f t="shared" si="0"/>
        <v>34.853496255072471</v>
      </c>
      <c r="L61" s="3">
        <v>20</v>
      </c>
      <c r="M61" s="5">
        <f t="shared" si="1"/>
        <v>34.853496255072471</v>
      </c>
      <c r="N61" s="7">
        <v>19.3</v>
      </c>
      <c r="O61" s="5">
        <f t="shared" si="2"/>
        <v>33.633623886144925</v>
      </c>
      <c r="P61" s="7">
        <v>18</v>
      </c>
      <c r="Q61" s="5">
        <f t="shared" si="3"/>
        <v>31.368146629565217</v>
      </c>
      <c r="R61" s="7">
        <v>17</v>
      </c>
      <c r="S61" s="5">
        <f t="shared" si="4"/>
        <v>29.62547181681159</v>
      </c>
      <c r="T61" s="7">
        <v>16.3</v>
      </c>
      <c r="U61" s="5">
        <f t="shared" si="5"/>
        <v>28.405599447884061</v>
      </c>
      <c r="V61" s="7">
        <v>15.9</v>
      </c>
      <c r="W61" s="5">
        <f t="shared" si="6"/>
        <v>27.708529522782609</v>
      </c>
      <c r="X61" s="3">
        <v>14.9</v>
      </c>
      <c r="Y61" s="5">
        <f t="shared" si="7"/>
        <v>25.965854710028985</v>
      </c>
      <c r="Z61" s="7">
        <v>15.6</v>
      </c>
      <c r="AA61" s="6">
        <f t="shared" si="8"/>
        <v>27.185727078956521</v>
      </c>
    </row>
    <row r="62" spans="1:27" x14ac:dyDescent="0.25">
      <c r="A62" s="23"/>
      <c r="B62" s="25"/>
      <c r="C62" s="7">
        <v>1</v>
      </c>
      <c r="D62" s="7">
        <v>8</v>
      </c>
      <c r="E62" s="7">
        <v>8.625</v>
      </c>
      <c r="F62" s="7">
        <v>0.14799999999999999</v>
      </c>
      <c r="G62" s="7" t="s">
        <v>20</v>
      </c>
      <c r="H62" s="7">
        <v>20</v>
      </c>
      <c r="I62" s="10">
        <f t="shared" si="9"/>
        <v>47.324013263768116</v>
      </c>
      <c r="J62" s="7">
        <v>20</v>
      </c>
      <c r="K62" s="10">
        <f t="shared" si="0"/>
        <v>47.324013263768116</v>
      </c>
      <c r="L62" s="7">
        <v>20</v>
      </c>
      <c r="M62" s="10">
        <f t="shared" si="1"/>
        <v>47.324013263768116</v>
      </c>
      <c r="N62" s="7">
        <v>19.3</v>
      </c>
      <c r="O62" s="10">
        <f t="shared" si="2"/>
        <v>45.667672799536234</v>
      </c>
      <c r="P62" s="7">
        <v>18</v>
      </c>
      <c r="Q62" s="10">
        <f t="shared" si="3"/>
        <v>42.591611937391299</v>
      </c>
      <c r="R62" s="7">
        <v>17</v>
      </c>
      <c r="S62" s="10">
        <f t="shared" si="4"/>
        <v>40.225411274202898</v>
      </c>
      <c r="T62" s="7">
        <v>16.3</v>
      </c>
      <c r="U62" s="10">
        <f t="shared" si="5"/>
        <v>38.569070809971016</v>
      </c>
      <c r="V62" s="7">
        <v>15.9</v>
      </c>
      <c r="W62" s="10">
        <f t="shared" si="6"/>
        <v>37.622590544695647</v>
      </c>
      <c r="X62" s="7">
        <v>14.9</v>
      </c>
      <c r="Y62" s="10">
        <f t="shared" si="7"/>
        <v>35.256389881507246</v>
      </c>
      <c r="Z62" s="7">
        <v>15.6</v>
      </c>
      <c r="AA62" s="11">
        <f t="shared" si="8"/>
        <v>36.912730345739121</v>
      </c>
    </row>
    <row r="63" spans="1:27" x14ac:dyDescent="0.25">
      <c r="A63" s="23"/>
      <c r="B63" s="25"/>
      <c r="C63" s="7">
        <v>1</v>
      </c>
      <c r="D63" s="7">
        <v>8</v>
      </c>
      <c r="E63" s="7">
        <v>8.625</v>
      </c>
      <c r="F63" s="7">
        <v>0.32200000000000001</v>
      </c>
      <c r="G63" s="7" t="s">
        <v>21</v>
      </c>
      <c r="H63" s="7">
        <v>20</v>
      </c>
      <c r="I63" s="10">
        <f t="shared" si="9"/>
        <v>102.96170453333335</v>
      </c>
      <c r="J63" s="7">
        <v>20</v>
      </c>
      <c r="K63" s="10">
        <f t="shared" si="0"/>
        <v>102.96170453333335</v>
      </c>
      <c r="L63" s="7">
        <v>20</v>
      </c>
      <c r="M63" s="10">
        <f t="shared" si="1"/>
        <v>102.96170453333335</v>
      </c>
      <c r="N63" s="7">
        <v>19.3</v>
      </c>
      <c r="O63" s="10">
        <f t="shared" si="2"/>
        <v>99.358044874666675</v>
      </c>
      <c r="P63" s="7">
        <v>18</v>
      </c>
      <c r="Q63" s="10">
        <f t="shared" si="3"/>
        <v>92.66553408</v>
      </c>
      <c r="R63" s="7">
        <v>17</v>
      </c>
      <c r="S63" s="10">
        <f t="shared" si="4"/>
        <v>87.517448853333335</v>
      </c>
      <c r="T63" s="7">
        <v>16.3</v>
      </c>
      <c r="U63" s="10">
        <f t="shared" si="5"/>
        <v>83.913789194666677</v>
      </c>
      <c r="V63" s="7">
        <v>15.9</v>
      </c>
      <c r="W63" s="10">
        <f t="shared" si="6"/>
        <v>81.854555103999999</v>
      </c>
      <c r="X63" s="7">
        <v>14.9</v>
      </c>
      <c r="Y63" s="10">
        <f t="shared" si="7"/>
        <v>76.706469877333348</v>
      </c>
      <c r="Z63" s="7">
        <v>15.6</v>
      </c>
      <c r="AA63" s="11">
        <f t="shared" si="8"/>
        <v>80.310129536000005</v>
      </c>
    </row>
    <row r="64" spans="1:27" ht="15.75" thickBot="1" x14ac:dyDescent="0.3">
      <c r="A64" s="23"/>
      <c r="B64" s="26"/>
      <c r="C64" s="12">
        <v>1</v>
      </c>
      <c r="D64" s="12">
        <v>8</v>
      </c>
      <c r="E64" s="12">
        <v>8.625</v>
      </c>
      <c r="F64" s="18">
        <v>0.5</v>
      </c>
      <c r="G64" s="12" t="s">
        <v>22</v>
      </c>
      <c r="H64" s="12">
        <v>20</v>
      </c>
      <c r="I64" s="14">
        <f t="shared" si="9"/>
        <v>159.87842318840578</v>
      </c>
      <c r="J64" s="12">
        <v>20</v>
      </c>
      <c r="K64" s="14">
        <f t="shared" si="0"/>
        <v>159.87842318840578</v>
      </c>
      <c r="L64" s="12">
        <v>20</v>
      </c>
      <c r="M64" s="14">
        <f t="shared" si="1"/>
        <v>159.87842318840578</v>
      </c>
      <c r="N64" s="12">
        <v>19.3</v>
      </c>
      <c r="O64" s="14">
        <f t="shared" si="2"/>
        <v>154.28267837681159</v>
      </c>
      <c r="P64" s="12">
        <v>18</v>
      </c>
      <c r="Q64" s="14">
        <f t="shared" si="3"/>
        <v>143.89058086956521</v>
      </c>
      <c r="R64" s="12">
        <v>17</v>
      </c>
      <c r="S64" s="14">
        <f t="shared" si="4"/>
        <v>135.89665971014492</v>
      </c>
      <c r="T64" s="12">
        <v>16.3</v>
      </c>
      <c r="U64" s="14">
        <f t="shared" si="5"/>
        <v>130.30091489855073</v>
      </c>
      <c r="V64" s="12">
        <v>15.9</v>
      </c>
      <c r="W64" s="14">
        <f t="shared" si="6"/>
        <v>127.10334643478261</v>
      </c>
      <c r="X64" s="12">
        <v>14.9</v>
      </c>
      <c r="Y64" s="14">
        <f t="shared" si="7"/>
        <v>119.10942527536231</v>
      </c>
      <c r="Z64" s="12">
        <v>15.6</v>
      </c>
      <c r="AA64" s="15">
        <f t="shared" si="8"/>
        <v>124.70517008695651</v>
      </c>
    </row>
    <row r="65" spans="1:27" x14ac:dyDescent="0.25">
      <c r="A65" s="23"/>
      <c r="B65" s="24" t="s">
        <v>23</v>
      </c>
      <c r="C65" s="3">
        <v>1</v>
      </c>
      <c r="D65" s="3">
        <v>8</v>
      </c>
      <c r="E65" s="3">
        <v>8.625</v>
      </c>
      <c r="F65" s="3">
        <v>0.109</v>
      </c>
      <c r="G65" s="3" t="s">
        <v>19</v>
      </c>
      <c r="H65" s="3">
        <v>16.7</v>
      </c>
      <c r="I65" s="5">
        <f t="shared" si="9"/>
        <v>29.102669372985503</v>
      </c>
      <c r="J65" s="3">
        <v>16.7</v>
      </c>
      <c r="K65" s="5">
        <f t="shared" si="0"/>
        <v>29.102669372985503</v>
      </c>
      <c r="L65" s="3">
        <v>16.7</v>
      </c>
      <c r="M65" s="5">
        <f t="shared" si="1"/>
        <v>29.102669372985503</v>
      </c>
      <c r="N65" s="3">
        <v>15.7</v>
      </c>
      <c r="O65" s="5">
        <f t="shared" si="2"/>
        <v>27.359994560231883</v>
      </c>
      <c r="P65" s="3">
        <v>14.8</v>
      </c>
      <c r="Q65" s="5">
        <f t="shared" si="3"/>
        <v>25.79158722875362</v>
      </c>
      <c r="R65" s="3">
        <v>14</v>
      </c>
      <c r="S65" s="5">
        <f t="shared" si="4"/>
        <v>24.397447378550726</v>
      </c>
      <c r="T65" s="3">
        <v>13.5</v>
      </c>
      <c r="U65" s="5">
        <f t="shared" si="5"/>
        <v>23.526109972173913</v>
      </c>
      <c r="V65" s="3">
        <v>12.9</v>
      </c>
      <c r="W65" s="5">
        <f t="shared" si="6"/>
        <v>22.480505084521742</v>
      </c>
      <c r="X65" s="3">
        <v>12.7</v>
      </c>
      <c r="Y65" s="5">
        <f t="shared" si="7"/>
        <v>22.131970121971012</v>
      </c>
      <c r="Z65" s="3">
        <v>12.4</v>
      </c>
      <c r="AA65" s="6">
        <f t="shared" si="8"/>
        <v>21.609167678144932</v>
      </c>
    </row>
    <row r="66" spans="1:27" x14ac:dyDescent="0.25">
      <c r="A66" s="23"/>
      <c r="B66" s="25"/>
      <c r="C66" s="7">
        <v>1</v>
      </c>
      <c r="D66" s="7">
        <v>8</v>
      </c>
      <c r="E66" s="7">
        <v>8.625</v>
      </c>
      <c r="F66" s="7">
        <v>0.14799999999999999</v>
      </c>
      <c r="G66" s="7" t="s">
        <v>20</v>
      </c>
      <c r="H66" s="7">
        <v>16.7</v>
      </c>
      <c r="I66" s="10">
        <f t="shared" si="9"/>
        <v>39.515551075246371</v>
      </c>
      <c r="J66" s="7">
        <v>16.7</v>
      </c>
      <c r="K66" s="10">
        <f t="shared" si="0"/>
        <v>39.515551075246371</v>
      </c>
      <c r="L66" s="7">
        <v>16.7</v>
      </c>
      <c r="M66" s="10">
        <f t="shared" si="1"/>
        <v>39.515551075246371</v>
      </c>
      <c r="N66" s="16">
        <v>15.7</v>
      </c>
      <c r="O66" s="10">
        <f t="shared" si="2"/>
        <v>37.14935041205797</v>
      </c>
      <c r="P66" s="7">
        <v>14.8</v>
      </c>
      <c r="Q66" s="10">
        <f t="shared" si="3"/>
        <v>35.019769815188404</v>
      </c>
      <c r="R66" s="16">
        <v>14</v>
      </c>
      <c r="S66" s="10">
        <f t="shared" si="4"/>
        <v>33.12680928463768</v>
      </c>
      <c r="T66" s="16">
        <v>13.5</v>
      </c>
      <c r="U66" s="10">
        <f t="shared" si="5"/>
        <v>31.943708953043476</v>
      </c>
      <c r="V66" s="16">
        <v>12.9</v>
      </c>
      <c r="W66" s="10">
        <f t="shared" si="6"/>
        <v>30.523988555130433</v>
      </c>
      <c r="X66" s="16">
        <v>12.7</v>
      </c>
      <c r="Y66" s="10">
        <f t="shared" si="7"/>
        <v>30.050748422492749</v>
      </c>
      <c r="Z66" s="16">
        <v>12.4</v>
      </c>
      <c r="AA66" s="11">
        <f t="shared" si="8"/>
        <v>29.340888223536229</v>
      </c>
    </row>
    <row r="67" spans="1:27" x14ac:dyDescent="0.25">
      <c r="A67" s="23"/>
      <c r="B67" s="25"/>
      <c r="C67" s="7">
        <v>1</v>
      </c>
      <c r="D67" s="7">
        <v>8</v>
      </c>
      <c r="E67" s="7">
        <v>8.625</v>
      </c>
      <c r="F67" s="7">
        <v>0.32200000000000001</v>
      </c>
      <c r="G67" s="7" t="s">
        <v>21</v>
      </c>
      <c r="H67" s="7">
        <v>16.7</v>
      </c>
      <c r="I67" s="10">
        <f t="shared" si="9"/>
        <v>85.973023285333326</v>
      </c>
      <c r="J67" s="7">
        <v>16.7</v>
      </c>
      <c r="K67" s="10">
        <f t="shared" si="0"/>
        <v>85.973023285333326</v>
      </c>
      <c r="L67" s="7">
        <v>16.7</v>
      </c>
      <c r="M67" s="10">
        <f t="shared" si="1"/>
        <v>85.973023285333326</v>
      </c>
      <c r="N67" s="16">
        <v>15.7</v>
      </c>
      <c r="O67" s="10">
        <f t="shared" si="2"/>
        <v>80.82493805866666</v>
      </c>
      <c r="P67" s="7">
        <v>14.8</v>
      </c>
      <c r="Q67" s="10">
        <f t="shared" si="3"/>
        <v>76.191661354666664</v>
      </c>
      <c r="R67" s="16">
        <v>14</v>
      </c>
      <c r="S67" s="10">
        <f t="shared" si="4"/>
        <v>72.073193173333337</v>
      </c>
      <c r="T67" s="16">
        <v>13.5</v>
      </c>
      <c r="U67" s="10">
        <f t="shared" si="5"/>
        <v>69.499150560000004</v>
      </c>
      <c r="V67" s="16">
        <v>12.9</v>
      </c>
      <c r="W67" s="10">
        <f t="shared" si="6"/>
        <v>66.410299424000002</v>
      </c>
      <c r="X67" s="16">
        <v>12.7</v>
      </c>
      <c r="Y67" s="10">
        <f t="shared" si="7"/>
        <v>65.380682378666663</v>
      </c>
      <c r="Z67" s="16">
        <v>12.4</v>
      </c>
      <c r="AA67" s="11">
        <f t="shared" si="8"/>
        <v>63.836256810666676</v>
      </c>
    </row>
    <row r="68" spans="1:27" ht="15.75" thickBot="1" x14ac:dyDescent="0.3">
      <c r="A68" s="23"/>
      <c r="B68" s="26"/>
      <c r="C68" s="12">
        <v>1</v>
      </c>
      <c r="D68" s="12">
        <v>8</v>
      </c>
      <c r="E68" s="12">
        <v>8.625</v>
      </c>
      <c r="F68" s="18">
        <v>0.5</v>
      </c>
      <c r="G68" s="12" t="s">
        <v>22</v>
      </c>
      <c r="H68" s="12">
        <v>16.7</v>
      </c>
      <c r="I68" s="14">
        <f t="shared" si="9"/>
        <v>133.49848336231884</v>
      </c>
      <c r="J68" s="12">
        <v>16.7</v>
      </c>
      <c r="K68" s="14">
        <f t="shared" si="0"/>
        <v>133.49848336231884</v>
      </c>
      <c r="L68" s="12">
        <v>16.7</v>
      </c>
      <c r="M68" s="14">
        <f t="shared" si="1"/>
        <v>133.49848336231884</v>
      </c>
      <c r="N68" s="17">
        <v>15.7</v>
      </c>
      <c r="O68" s="14">
        <f t="shared" si="2"/>
        <v>125.50456220289854</v>
      </c>
      <c r="P68" s="12">
        <v>14.8</v>
      </c>
      <c r="Q68" s="14">
        <f t="shared" si="3"/>
        <v>118.31003315942029</v>
      </c>
      <c r="R68" s="17">
        <v>14</v>
      </c>
      <c r="S68" s="14">
        <f t="shared" si="4"/>
        <v>111.91489623188406</v>
      </c>
      <c r="T68" s="17">
        <v>13.5</v>
      </c>
      <c r="U68" s="14">
        <f t="shared" si="5"/>
        <v>107.91793565217391</v>
      </c>
      <c r="V68" s="17">
        <v>12.9</v>
      </c>
      <c r="W68" s="14">
        <f t="shared" si="6"/>
        <v>103.12158295652175</v>
      </c>
      <c r="X68" s="17">
        <v>12.7</v>
      </c>
      <c r="Y68" s="14">
        <f t="shared" si="7"/>
        <v>101.52279872463767</v>
      </c>
      <c r="Z68" s="17">
        <v>12.4</v>
      </c>
      <c r="AA68" s="15">
        <f t="shared" si="8"/>
        <v>99.124622376811601</v>
      </c>
    </row>
    <row r="69" spans="1:27" ht="15.75" thickTop="1" x14ac:dyDescent="0.25">
      <c r="A69" s="22" t="s">
        <v>17</v>
      </c>
      <c r="B69" s="24">
        <v>316</v>
      </c>
      <c r="C69" s="3">
        <v>1</v>
      </c>
      <c r="D69" s="3">
        <v>10</v>
      </c>
      <c r="E69" s="3">
        <v>10.75</v>
      </c>
      <c r="F69" s="3">
        <v>0.13400000000000001</v>
      </c>
      <c r="G69" s="3" t="s">
        <v>19</v>
      </c>
      <c r="H69" s="3">
        <v>20</v>
      </c>
      <c r="I69" s="5">
        <f t="shared" si="9"/>
        <v>34.377579088372094</v>
      </c>
      <c r="J69" s="3">
        <v>20</v>
      </c>
      <c r="K69" s="5">
        <f t="shared" si="0"/>
        <v>34.377579088372094</v>
      </c>
      <c r="L69" s="3">
        <v>20</v>
      </c>
      <c r="M69" s="5">
        <f t="shared" si="1"/>
        <v>34.377579088372094</v>
      </c>
      <c r="N69" s="7">
        <v>19.3</v>
      </c>
      <c r="O69" s="5">
        <f t="shared" si="2"/>
        <v>33.174363820279069</v>
      </c>
      <c r="P69" s="7">
        <v>18</v>
      </c>
      <c r="Q69" s="5">
        <f t="shared" si="3"/>
        <v>30.939821179534878</v>
      </c>
      <c r="R69" s="7">
        <v>17</v>
      </c>
      <c r="S69" s="5">
        <f t="shared" si="4"/>
        <v>29.220942225116278</v>
      </c>
      <c r="T69" s="7">
        <v>16.3</v>
      </c>
      <c r="U69" s="5">
        <f t="shared" si="5"/>
        <v>28.017726957023257</v>
      </c>
      <c r="V69" s="7">
        <v>15.9</v>
      </c>
      <c r="W69" s="5">
        <f t="shared" si="6"/>
        <v>27.330175375255816</v>
      </c>
      <c r="X69" s="3">
        <v>14.9</v>
      </c>
      <c r="Y69" s="5">
        <f t="shared" si="7"/>
        <v>25.611296420837213</v>
      </c>
      <c r="Z69" s="7">
        <v>15.6</v>
      </c>
      <c r="AA69" s="6">
        <f t="shared" si="8"/>
        <v>26.814511688930235</v>
      </c>
    </row>
    <row r="70" spans="1:27" x14ac:dyDescent="0.25">
      <c r="A70" s="23"/>
      <c r="B70" s="25"/>
      <c r="C70" s="7">
        <v>1</v>
      </c>
      <c r="D70" s="7">
        <v>10</v>
      </c>
      <c r="E70" s="7">
        <v>10.75</v>
      </c>
      <c r="F70" s="7">
        <v>0.16500000000000001</v>
      </c>
      <c r="G70" s="7" t="s">
        <v>20</v>
      </c>
      <c r="H70" s="7">
        <v>20</v>
      </c>
      <c r="I70" s="10">
        <f t="shared" si="9"/>
        <v>42.33060111627907</v>
      </c>
      <c r="J70" s="7">
        <v>20</v>
      </c>
      <c r="K70" s="10">
        <f t="shared" ref="K70:K133" si="10">0.06894757*10^3*(2*J70*F70)/(E70*$C70)</f>
        <v>42.33060111627907</v>
      </c>
      <c r="L70" s="7">
        <v>20</v>
      </c>
      <c r="M70" s="10">
        <f t="shared" ref="M70:M133" si="11">0.06894757*10^3*(2*L70*F70)/(E70*$C70)</f>
        <v>42.33060111627907</v>
      </c>
      <c r="N70" s="7">
        <v>19.3</v>
      </c>
      <c r="O70" s="10">
        <f t="shared" ref="O70:O133" si="12">0.06894757*10^3*(2*N70*F70)/(E70*$C70)</f>
        <v>40.849030077209306</v>
      </c>
      <c r="P70" s="7">
        <v>18</v>
      </c>
      <c r="Q70" s="10">
        <f t="shared" ref="Q70:Q133" si="13">0.06894757*10^3*(2*P70*F70)/(E70*$C70)</f>
        <v>38.097541004651163</v>
      </c>
      <c r="R70" s="7">
        <v>17</v>
      </c>
      <c r="S70" s="10">
        <f t="shared" ref="S70:S133" si="14">0.06894757*10^3*(2*R70*F70)/(E70*$C70)</f>
        <v>35.981010948837209</v>
      </c>
      <c r="T70" s="7">
        <v>16.3</v>
      </c>
      <c r="U70" s="10">
        <f t="shared" ref="U70:U133" si="15">0.06894757*10^3*(2*T70*F70)/(E70*$C70)</f>
        <v>34.499439909767446</v>
      </c>
      <c r="V70" s="7">
        <v>15.9</v>
      </c>
      <c r="W70" s="10">
        <f t="shared" ref="W70:W133" si="16">0.06894757*10^3*(2*V70*F70)/(E70*$C70)</f>
        <v>33.652827887441866</v>
      </c>
      <c r="X70" s="7">
        <v>14.9</v>
      </c>
      <c r="Y70" s="10">
        <f t="shared" ref="Y70:Y133" si="17">0.06894757*10^3*(2*X70*F70)/(E70*$C70)</f>
        <v>31.536297831627909</v>
      </c>
      <c r="Z70" s="7">
        <v>15.6</v>
      </c>
      <c r="AA70" s="11">
        <f t="shared" ref="AA70:AA133" si="18">0.06894757*10^3*(2*Z70*F70)/(E70*$C70)</f>
        <v>33.017868870697669</v>
      </c>
    </row>
    <row r="71" spans="1:27" x14ac:dyDescent="0.25">
      <c r="A71" s="23"/>
      <c r="B71" s="25"/>
      <c r="C71" s="7">
        <v>1</v>
      </c>
      <c r="D71" s="7">
        <v>10</v>
      </c>
      <c r="E71" s="7">
        <v>10.75</v>
      </c>
      <c r="F71" s="7">
        <v>0.36499999999999999</v>
      </c>
      <c r="G71" s="7" t="s">
        <v>21</v>
      </c>
      <c r="H71" s="7">
        <v>20</v>
      </c>
      <c r="I71" s="10">
        <f t="shared" ref="I71:I134" si="19">0.06894757*10^3*(2*H71*F71)/(E71*C71)</f>
        <v>93.640420651162785</v>
      </c>
      <c r="J71" s="7">
        <v>20</v>
      </c>
      <c r="K71" s="10">
        <f t="shared" si="10"/>
        <v>93.640420651162785</v>
      </c>
      <c r="L71" s="7">
        <v>20</v>
      </c>
      <c r="M71" s="10">
        <f t="shared" si="11"/>
        <v>93.640420651162785</v>
      </c>
      <c r="N71" s="7">
        <v>19.3</v>
      </c>
      <c r="O71" s="10">
        <f t="shared" si="12"/>
        <v>90.363005928372104</v>
      </c>
      <c r="P71" s="7">
        <v>18</v>
      </c>
      <c r="Q71" s="10">
        <f t="shared" si="13"/>
        <v>84.276378586046519</v>
      </c>
      <c r="R71" s="7">
        <v>17</v>
      </c>
      <c r="S71" s="10">
        <f t="shared" si="14"/>
        <v>79.594357553488379</v>
      </c>
      <c r="T71" s="7">
        <v>16.3</v>
      </c>
      <c r="U71" s="10">
        <f t="shared" si="15"/>
        <v>76.316942830697684</v>
      </c>
      <c r="V71" s="7">
        <v>15.9</v>
      </c>
      <c r="W71" s="10">
        <f t="shared" si="16"/>
        <v>74.444134417674405</v>
      </c>
      <c r="X71" s="7">
        <v>14.9</v>
      </c>
      <c r="Y71" s="10">
        <f t="shared" si="17"/>
        <v>69.76211338511628</v>
      </c>
      <c r="Z71" s="7">
        <v>15.6</v>
      </c>
      <c r="AA71" s="11">
        <f t="shared" si="18"/>
        <v>73.039528107906975</v>
      </c>
    </row>
    <row r="72" spans="1:27" ht="15.75" thickBot="1" x14ac:dyDescent="0.3">
      <c r="A72" s="23"/>
      <c r="B72" s="26"/>
      <c r="C72" s="12">
        <v>1</v>
      </c>
      <c r="D72" s="12">
        <v>10</v>
      </c>
      <c r="E72" s="12">
        <v>10.75</v>
      </c>
      <c r="F72" s="18">
        <v>0.5</v>
      </c>
      <c r="G72" s="12" t="s">
        <v>22</v>
      </c>
      <c r="H72" s="12">
        <v>20</v>
      </c>
      <c r="I72" s="14">
        <f t="shared" si="19"/>
        <v>128.2745488372093</v>
      </c>
      <c r="J72" s="12">
        <v>20</v>
      </c>
      <c r="K72" s="14">
        <f t="shared" si="10"/>
        <v>128.2745488372093</v>
      </c>
      <c r="L72" s="12">
        <v>20</v>
      </c>
      <c r="M72" s="14">
        <f t="shared" si="11"/>
        <v>128.2745488372093</v>
      </c>
      <c r="N72" s="12">
        <v>19.3</v>
      </c>
      <c r="O72" s="14">
        <f t="shared" si="12"/>
        <v>123.78493962790698</v>
      </c>
      <c r="P72" s="12">
        <v>18</v>
      </c>
      <c r="Q72" s="14">
        <f t="shared" si="13"/>
        <v>115.44709395348838</v>
      </c>
      <c r="R72" s="12">
        <v>17</v>
      </c>
      <c r="S72" s="14">
        <f t="shared" si="14"/>
        <v>109.0333665116279</v>
      </c>
      <c r="T72" s="12">
        <v>16.3</v>
      </c>
      <c r="U72" s="14">
        <f t="shared" si="15"/>
        <v>104.54375730232559</v>
      </c>
      <c r="V72" s="12">
        <v>15.9</v>
      </c>
      <c r="W72" s="14">
        <f t="shared" si="16"/>
        <v>101.97826632558139</v>
      </c>
      <c r="X72" s="12">
        <v>14.9</v>
      </c>
      <c r="Y72" s="14">
        <f t="shared" si="17"/>
        <v>95.564538883720928</v>
      </c>
      <c r="Z72" s="12">
        <v>15.6</v>
      </c>
      <c r="AA72" s="15">
        <f t="shared" si="18"/>
        <v>100.05414809302324</v>
      </c>
    </row>
    <row r="73" spans="1:27" x14ac:dyDescent="0.25">
      <c r="A73" s="23"/>
      <c r="B73" s="24" t="s">
        <v>23</v>
      </c>
      <c r="C73" s="3">
        <v>1</v>
      </c>
      <c r="D73" s="3">
        <v>10</v>
      </c>
      <c r="E73" s="3">
        <v>10.75</v>
      </c>
      <c r="F73" s="3">
        <v>0.13400000000000001</v>
      </c>
      <c r="G73" s="3" t="s">
        <v>19</v>
      </c>
      <c r="H73" s="3">
        <v>16.7</v>
      </c>
      <c r="I73" s="5">
        <f t="shared" si="19"/>
        <v>28.705278538790697</v>
      </c>
      <c r="J73" s="3">
        <v>16.7</v>
      </c>
      <c r="K73" s="5">
        <f t="shared" si="10"/>
        <v>28.705278538790697</v>
      </c>
      <c r="L73" s="3">
        <v>16.7</v>
      </c>
      <c r="M73" s="5">
        <f t="shared" si="11"/>
        <v>28.705278538790697</v>
      </c>
      <c r="N73" s="3">
        <v>15.7</v>
      </c>
      <c r="O73" s="5">
        <f t="shared" si="12"/>
        <v>26.986399584372091</v>
      </c>
      <c r="P73" s="3">
        <v>14.8</v>
      </c>
      <c r="Q73" s="5">
        <f t="shared" si="13"/>
        <v>25.439408525395351</v>
      </c>
      <c r="R73" s="3">
        <v>14</v>
      </c>
      <c r="S73" s="5">
        <f t="shared" si="14"/>
        <v>24.064305361860466</v>
      </c>
      <c r="T73" s="3">
        <v>13.5</v>
      </c>
      <c r="U73" s="5">
        <f t="shared" si="15"/>
        <v>23.204865884651166</v>
      </c>
      <c r="V73" s="3">
        <v>12.9</v>
      </c>
      <c r="W73" s="5">
        <f t="shared" si="16"/>
        <v>22.173538512000004</v>
      </c>
      <c r="X73" s="3">
        <v>12.7</v>
      </c>
      <c r="Y73" s="5">
        <f t="shared" si="17"/>
        <v>21.829762721116278</v>
      </c>
      <c r="Z73" s="3">
        <v>12.4</v>
      </c>
      <c r="AA73" s="6">
        <f t="shared" si="18"/>
        <v>21.314099034790701</v>
      </c>
    </row>
    <row r="74" spans="1:27" x14ac:dyDescent="0.25">
      <c r="A74" s="23"/>
      <c r="B74" s="25"/>
      <c r="C74" s="7">
        <v>1</v>
      </c>
      <c r="D74" s="7">
        <v>10</v>
      </c>
      <c r="E74" s="7">
        <v>10.75</v>
      </c>
      <c r="F74" s="7">
        <v>0.16500000000000001</v>
      </c>
      <c r="G74" s="7" t="s">
        <v>20</v>
      </c>
      <c r="H74" s="7">
        <v>16.7</v>
      </c>
      <c r="I74" s="10">
        <f t="shared" si="19"/>
        <v>35.346051932093019</v>
      </c>
      <c r="J74" s="7">
        <v>16.7</v>
      </c>
      <c r="K74" s="10">
        <f t="shared" si="10"/>
        <v>35.346051932093019</v>
      </c>
      <c r="L74" s="7">
        <v>16.7</v>
      </c>
      <c r="M74" s="10">
        <f t="shared" si="11"/>
        <v>35.346051932093019</v>
      </c>
      <c r="N74" s="16">
        <v>15.7</v>
      </c>
      <c r="O74" s="10">
        <f t="shared" si="12"/>
        <v>33.229521876279073</v>
      </c>
      <c r="P74" s="7">
        <v>14.8</v>
      </c>
      <c r="Q74" s="10">
        <f t="shared" si="13"/>
        <v>31.324644826046516</v>
      </c>
      <c r="R74" s="16">
        <v>14</v>
      </c>
      <c r="S74" s="10">
        <f t="shared" si="14"/>
        <v>29.631420781395349</v>
      </c>
      <c r="T74" s="16">
        <v>13.5</v>
      </c>
      <c r="U74" s="10">
        <f t="shared" si="15"/>
        <v>28.573155753488372</v>
      </c>
      <c r="V74" s="16">
        <v>12.9</v>
      </c>
      <c r="W74" s="10">
        <f t="shared" si="16"/>
        <v>27.303237720000002</v>
      </c>
      <c r="X74" s="16">
        <v>12.7</v>
      </c>
      <c r="Y74" s="10">
        <f t="shared" si="17"/>
        <v>26.879931708837205</v>
      </c>
      <c r="Z74" s="16">
        <v>12.4</v>
      </c>
      <c r="AA74" s="11">
        <f t="shared" si="18"/>
        <v>26.244972692093025</v>
      </c>
    </row>
    <row r="75" spans="1:27" x14ac:dyDescent="0.25">
      <c r="A75" s="23"/>
      <c r="B75" s="25"/>
      <c r="C75" s="7">
        <v>1</v>
      </c>
      <c r="D75" s="7">
        <v>10</v>
      </c>
      <c r="E75" s="7">
        <v>10.75</v>
      </c>
      <c r="F75" s="7">
        <v>0.36499999999999999</v>
      </c>
      <c r="G75" s="7" t="s">
        <v>21</v>
      </c>
      <c r="H75" s="7">
        <v>16.7</v>
      </c>
      <c r="I75" s="10">
        <f t="shared" si="19"/>
        <v>78.18975124372092</v>
      </c>
      <c r="J75" s="7">
        <v>16.7</v>
      </c>
      <c r="K75" s="10">
        <f t="shared" si="10"/>
        <v>78.18975124372092</v>
      </c>
      <c r="L75" s="7">
        <v>16.7</v>
      </c>
      <c r="M75" s="10">
        <f t="shared" si="11"/>
        <v>78.18975124372092</v>
      </c>
      <c r="N75" s="16">
        <v>15.7</v>
      </c>
      <c r="O75" s="10">
        <f t="shared" si="12"/>
        <v>73.50773021116278</v>
      </c>
      <c r="P75" s="7">
        <v>14.8</v>
      </c>
      <c r="Q75" s="10">
        <f t="shared" si="13"/>
        <v>69.29391128186046</v>
      </c>
      <c r="R75" s="16">
        <v>14</v>
      </c>
      <c r="S75" s="10">
        <f t="shared" si="14"/>
        <v>65.548294455813945</v>
      </c>
      <c r="T75" s="16">
        <v>13.5</v>
      </c>
      <c r="U75" s="10">
        <f t="shared" si="15"/>
        <v>63.207283939534889</v>
      </c>
      <c r="V75" s="16">
        <v>12.9</v>
      </c>
      <c r="W75" s="10">
        <f t="shared" si="16"/>
        <v>60.39807132</v>
      </c>
      <c r="X75" s="16">
        <v>12.7</v>
      </c>
      <c r="Y75" s="10">
        <f t="shared" si="17"/>
        <v>59.461667113488367</v>
      </c>
      <c r="Z75" s="16">
        <v>12.4</v>
      </c>
      <c r="AA75" s="11">
        <f t="shared" si="18"/>
        <v>58.05706080372093</v>
      </c>
    </row>
    <row r="76" spans="1:27" ht="15.75" thickBot="1" x14ac:dyDescent="0.3">
      <c r="A76" s="23"/>
      <c r="B76" s="26"/>
      <c r="C76" s="12">
        <v>1</v>
      </c>
      <c r="D76" s="12">
        <v>10</v>
      </c>
      <c r="E76" s="12">
        <v>10.75</v>
      </c>
      <c r="F76" s="18">
        <v>0.5</v>
      </c>
      <c r="G76" s="12" t="s">
        <v>22</v>
      </c>
      <c r="H76" s="12">
        <v>16.7</v>
      </c>
      <c r="I76" s="14">
        <f t="shared" si="19"/>
        <v>107.10924827906976</v>
      </c>
      <c r="J76" s="12">
        <v>16.7</v>
      </c>
      <c r="K76" s="14">
        <f t="shared" si="10"/>
        <v>107.10924827906976</v>
      </c>
      <c r="L76" s="12">
        <v>16.7</v>
      </c>
      <c r="M76" s="14">
        <f t="shared" si="11"/>
        <v>107.10924827906976</v>
      </c>
      <c r="N76" s="17">
        <v>15.7</v>
      </c>
      <c r="O76" s="14">
        <f t="shared" si="12"/>
        <v>100.69552083720929</v>
      </c>
      <c r="P76" s="12">
        <v>14.8</v>
      </c>
      <c r="Q76" s="14">
        <f t="shared" si="13"/>
        <v>94.923166139534885</v>
      </c>
      <c r="R76" s="17">
        <v>14</v>
      </c>
      <c r="S76" s="14">
        <f t="shared" si="14"/>
        <v>89.792184186046512</v>
      </c>
      <c r="T76" s="17">
        <v>13.5</v>
      </c>
      <c r="U76" s="14">
        <f t="shared" si="15"/>
        <v>86.585320465116283</v>
      </c>
      <c r="V76" s="17">
        <v>12.9</v>
      </c>
      <c r="W76" s="14">
        <f t="shared" si="16"/>
        <v>82.73708400000001</v>
      </c>
      <c r="X76" s="17">
        <v>12.7</v>
      </c>
      <c r="Y76" s="14">
        <f t="shared" si="17"/>
        <v>81.454338511627896</v>
      </c>
      <c r="Z76" s="17">
        <v>12.4</v>
      </c>
      <c r="AA76" s="15">
        <f t="shared" si="18"/>
        <v>79.530220279069766</v>
      </c>
    </row>
    <row r="77" spans="1:27" ht="15.75" thickTop="1" x14ac:dyDescent="0.25">
      <c r="A77" s="22" t="s">
        <v>17</v>
      </c>
      <c r="B77" s="24">
        <v>316</v>
      </c>
      <c r="C77" s="3">
        <v>1</v>
      </c>
      <c r="D77" s="3">
        <v>12</v>
      </c>
      <c r="E77" s="3">
        <v>12.75</v>
      </c>
      <c r="F77" s="3">
        <v>0.156</v>
      </c>
      <c r="G77" s="3" t="s">
        <v>19</v>
      </c>
      <c r="H77" s="3">
        <v>20</v>
      </c>
      <c r="I77" s="5">
        <f t="shared" si="19"/>
        <v>33.743751905882355</v>
      </c>
      <c r="J77" s="3">
        <v>20</v>
      </c>
      <c r="K77" s="5">
        <f t="shared" si="10"/>
        <v>33.743751905882355</v>
      </c>
      <c r="L77" s="3">
        <v>20</v>
      </c>
      <c r="M77" s="5">
        <f t="shared" si="11"/>
        <v>33.743751905882355</v>
      </c>
      <c r="N77" s="7">
        <v>19.3</v>
      </c>
      <c r="O77" s="5">
        <f t="shared" si="12"/>
        <v>32.562720589176472</v>
      </c>
      <c r="P77" s="7">
        <v>18</v>
      </c>
      <c r="Q77" s="5">
        <f t="shared" si="13"/>
        <v>30.369376715294113</v>
      </c>
      <c r="R77" s="7">
        <v>17</v>
      </c>
      <c r="S77" s="5">
        <f t="shared" si="14"/>
        <v>28.682189120000004</v>
      </c>
      <c r="T77" s="7">
        <v>16.3</v>
      </c>
      <c r="U77" s="5">
        <f t="shared" si="15"/>
        <v>27.501157803294117</v>
      </c>
      <c r="V77" s="7">
        <v>15.9</v>
      </c>
      <c r="W77" s="5">
        <f t="shared" si="16"/>
        <v>26.826282765176472</v>
      </c>
      <c r="X77" s="3">
        <v>14.9</v>
      </c>
      <c r="Y77" s="5">
        <f t="shared" si="17"/>
        <v>25.139095169882356</v>
      </c>
      <c r="Z77" s="7">
        <v>15.6</v>
      </c>
      <c r="AA77" s="6">
        <f t="shared" si="18"/>
        <v>26.320126486588233</v>
      </c>
    </row>
    <row r="78" spans="1:27" x14ac:dyDescent="0.25">
      <c r="A78" s="23"/>
      <c r="B78" s="25"/>
      <c r="C78" s="7">
        <v>1</v>
      </c>
      <c r="D78" s="7">
        <v>12</v>
      </c>
      <c r="E78" s="7">
        <v>12.75</v>
      </c>
      <c r="F78" s="9">
        <v>0.18</v>
      </c>
      <c r="G78" s="7" t="s">
        <v>20</v>
      </c>
      <c r="H78" s="7">
        <v>20</v>
      </c>
      <c r="I78" s="10">
        <f t="shared" si="19"/>
        <v>38.935098352941175</v>
      </c>
      <c r="J78" s="7">
        <v>20</v>
      </c>
      <c r="K78" s="10">
        <f t="shared" si="10"/>
        <v>38.935098352941175</v>
      </c>
      <c r="L78" s="7">
        <v>20</v>
      </c>
      <c r="M78" s="10">
        <f t="shared" si="11"/>
        <v>38.935098352941175</v>
      </c>
      <c r="N78" s="7">
        <v>19.3</v>
      </c>
      <c r="O78" s="10">
        <f t="shared" si="12"/>
        <v>37.572369910588236</v>
      </c>
      <c r="P78" s="7">
        <v>18</v>
      </c>
      <c r="Q78" s="10">
        <f t="shared" si="13"/>
        <v>35.041588517647057</v>
      </c>
      <c r="R78" s="7">
        <v>17</v>
      </c>
      <c r="S78" s="10">
        <f t="shared" si="14"/>
        <v>33.094833600000001</v>
      </c>
      <c r="T78" s="7">
        <v>16.3</v>
      </c>
      <c r="U78" s="10">
        <f t="shared" si="15"/>
        <v>31.732105157647062</v>
      </c>
      <c r="V78" s="7">
        <v>15.9</v>
      </c>
      <c r="W78" s="10">
        <f t="shared" si="16"/>
        <v>30.953403190588237</v>
      </c>
      <c r="X78" s="7">
        <v>14.9</v>
      </c>
      <c r="Y78" s="10">
        <f t="shared" si="17"/>
        <v>29.006648272941174</v>
      </c>
      <c r="Z78" s="7">
        <v>15.6</v>
      </c>
      <c r="AA78" s="11">
        <f t="shared" si="18"/>
        <v>30.369376715294113</v>
      </c>
    </row>
    <row r="79" spans="1:27" x14ac:dyDescent="0.25">
      <c r="A79" s="23"/>
      <c r="B79" s="25"/>
      <c r="C79" s="7">
        <v>1</v>
      </c>
      <c r="D79" s="7">
        <v>12</v>
      </c>
      <c r="E79" s="7">
        <v>12.75</v>
      </c>
      <c r="F79" s="7">
        <v>0.375</v>
      </c>
      <c r="G79" s="7" t="s">
        <v>21</v>
      </c>
      <c r="H79" s="7">
        <v>20</v>
      </c>
      <c r="I79" s="10">
        <f t="shared" si="19"/>
        <v>81.114788235294114</v>
      </c>
      <c r="J79" s="7">
        <v>20</v>
      </c>
      <c r="K79" s="10">
        <f t="shared" si="10"/>
        <v>81.114788235294114</v>
      </c>
      <c r="L79" s="7">
        <v>20</v>
      </c>
      <c r="M79" s="10">
        <f t="shared" si="11"/>
        <v>81.114788235294114</v>
      </c>
      <c r="N79" s="7">
        <v>19.3</v>
      </c>
      <c r="O79" s="10">
        <f t="shared" si="12"/>
        <v>78.27577064705882</v>
      </c>
      <c r="P79" s="7">
        <v>18</v>
      </c>
      <c r="Q79" s="10">
        <f t="shared" si="13"/>
        <v>73.003309411764704</v>
      </c>
      <c r="R79" s="7">
        <v>17</v>
      </c>
      <c r="S79" s="10">
        <f t="shared" si="14"/>
        <v>68.947569999999999</v>
      </c>
      <c r="T79" s="7">
        <v>16.3</v>
      </c>
      <c r="U79" s="10">
        <f t="shared" si="15"/>
        <v>66.10855241176472</v>
      </c>
      <c r="V79" s="7">
        <v>15.9</v>
      </c>
      <c r="W79" s="10">
        <f t="shared" si="16"/>
        <v>64.486256647058823</v>
      </c>
      <c r="X79" s="7">
        <v>14.9</v>
      </c>
      <c r="Y79" s="10">
        <f t="shared" si="17"/>
        <v>60.430517235294118</v>
      </c>
      <c r="Z79" s="7">
        <v>15.6</v>
      </c>
      <c r="AA79" s="11">
        <f t="shared" si="18"/>
        <v>63.269534823529412</v>
      </c>
    </row>
    <row r="80" spans="1:27" ht="15.75" thickBot="1" x14ac:dyDescent="0.3">
      <c r="A80" s="23"/>
      <c r="B80" s="26"/>
      <c r="C80" s="12">
        <v>1</v>
      </c>
      <c r="D80" s="12">
        <v>12</v>
      </c>
      <c r="E80" s="12">
        <v>12.75</v>
      </c>
      <c r="F80" s="18">
        <v>0.5</v>
      </c>
      <c r="G80" s="12" t="s">
        <v>22</v>
      </c>
      <c r="H80" s="12">
        <v>20</v>
      </c>
      <c r="I80" s="14">
        <f t="shared" si="19"/>
        <v>108.15305098039215</v>
      </c>
      <c r="J80" s="12">
        <v>20</v>
      </c>
      <c r="K80" s="14">
        <f t="shared" si="10"/>
        <v>108.15305098039215</v>
      </c>
      <c r="L80" s="12">
        <v>20</v>
      </c>
      <c r="M80" s="14">
        <f t="shared" si="11"/>
        <v>108.15305098039215</v>
      </c>
      <c r="N80" s="12">
        <v>19.3</v>
      </c>
      <c r="O80" s="14">
        <f t="shared" si="12"/>
        <v>104.36769419607843</v>
      </c>
      <c r="P80" s="12">
        <v>18</v>
      </c>
      <c r="Q80" s="14">
        <f t="shared" si="13"/>
        <v>97.337745882352948</v>
      </c>
      <c r="R80" s="12">
        <v>17</v>
      </c>
      <c r="S80" s="14">
        <f t="shared" si="14"/>
        <v>91.930093333333332</v>
      </c>
      <c r="T80" s="12">
        <v>16.3</v>
      </c>
      <c r="U80" s="14">
        <f t="shared" si="15"/>
        <v>88.144736549019612</v>
      </c>
      <c r="V80" s="12">
        <v>15.9</v>
      </c>
      <c r="W80" s="14">
        <f t="shared" si="16"/>
        <v>85.98167552941176</v>
      </c>
      <c r="X80" s="12">
        <v>14.9</v>
      </c>
      <c r="Y80" s="14">
        <f t="shared" si="17"/>
        <v>80.574022980392144</v>
      </c>
      <c r="Z80" s="12">
        <v>15.6</v>
      </c>
      <c r="AA80" s="15">
        <f t="shared" si="18"/>
        <v>84.359379764705878</v>
      </c>
    </row>
    <row r="81" spans="1:27" x14ac:dyDescent="0.25">
      <c r="A81" s="23"/>
      <c r="B81" s="24" t="s">
        <v>23</v>
      </c>
      <c r="C81" s="3">
        <v>1</v>
      </c>
      <c r="D81" s="3">
        <v>12</v>
      </c>
      <c r="E81" s="3">
        <v>12.75</v>
      </c>
      <c r="F81" s="3">
        <v>0.156</v>
      </c>
      <c r="G81" s="3" t="s">
        <v>19</v>
      </c>
      <c r="H81" s="3">
        <v>16.7</v>
      </c>
      <c r="I81" s="5">
        <f t="shared" si="19"/>
        <v>28.176032841411761</v>
      </c>
      <c r="J81" s="3">
        <v>16.7</v>
      </c>
      <c r="K81" s="5">
        <f t="shared" si="10"/>
        <v>28.176032841411761</v>
      </c>
      <c r="L81" s="3">
        <v>16.7</v>
      </c>
      <c r="M81" s="5">
        <f t="shared" si="11"/>
        <v>28.176032841411761</v>
      </c>
      <c r="N81" s="3">
        <v>15.7</v>
      </c>
      <c r="O81" s="5">
        <f t="shared" si="12"/>
        <v>26.488845246117645</v>
      </c>
      <c r="P81" s="3">
        <v>14.8</v>
      </c>
      <c r="Q81" s="5">
        <f t="shared" si="13"/>
        <v>24.970376410352944</v>
      </c>
      <c r="R81" s="3">
        <v>14</v>
      </c>
      <c r="S81" s="5">
        <f t="shared" si="14"/>
        <v>23.620626334117649</v>
      </c>
      <c r="T81" s="3">
        <v>13.5</v>
      </c>
      <c r="U81" s="5">
        <f t="shared" si="15"/>
        <v>22.777032536470585</v>
      </c>
      <c r="V81" s="3">
        <v>12.9</v>
      </c>
      <c r="W81" s="5">
        <f t="shared" si="16"/>
        <v>21.764719979294117</v>
      </c>
      <c r="X81" s="3">
        <v>12.7</v>
      </c>
      <c r="Y81" s="5">
        <f t="shared" si="17"/>
        <v>21.427282460235293</v>
      </c>
      <c r="Z81" s="3">
        <v>12.4</v>
      </c>
      <c r="AA81" s="6">
        <f t="shared" si="18"/>
        <v>20.921126181647058</v>
      </c>
    </row>
    <row r="82" spans="1:27" x14ac:dyDescent="0.25">
      <c r="A82" s="23"/>
      <c r="B82" s="25"/>
      <c r="C82" s="7">
        <v>1</v>
      </c>
      <c r="D82" s="7">
        <v>12</v>
      </c>
      <c r="E82" s="7">
        <v>12.75</v>
      </c>
      <c r="F82" s="9">
        <v>0.18</v>
      </c>
      <c r="G82" s="7" t="s">
        <v>20</v>
      </c>
      <c r="H82" s="7">
        <v>16.7</v>
      </c>
      <c r="I82" s="10">
        <f t="shared" si="19"/>
        <v>32.510807124705877</v>
      </c>
      <c r="J82" s="7">
        <v>16.7</v>
      </c>
      <c r="K82" s="10">
        <f t="shared" si="10"/>
        <v>32.510807124705877</v>
      </c>
      <c r="L82" s="7">
        <v>16.7</v>
      </c>
      <c r="M82" s="10">
        <f t="shared" si="11"/>
        <v>32.510807124705877</v>
      </c>
      <c r="N82" s="16">
        <v>15.7</v>
      </c>
      <c r="O82" s="10">
        <f t="shared" si="12"/>
        <v>30.564052207058818</v>
      </c>
      <c r="P82" s="7">
        <v>14.8</v>
      </c>
      <c r="Q82" s="10">
        <f t="shared" si="13"/>
        <v>28.811972781176472</v>
      </c>
      <c r="R82" s="16">
        <v>14</v>
      </c>
      <c r="S82" s="10">
        <f t="shared" si="14"/>
        <v>27.254568847058824</v>
      </c>
      <c r="T82" s="16">
        <v>13.5</v>
      </c>
      <c r="U82" s="10">
        <f t="shared" si="15"/>
        <v>26.281191388235289</v>
      </c>
      <c r="V82" s="16">
        <v>12.9</v>
      </c>
      <c r="W82" s="10">
        <f t="shared" si="16"/>
        <v>25.113138437647059</v>
      </c>
      <c r="X82" s="16">
        <v>12.7</v>
      </c>
      <c r="Y82" s="10">
        <f t="shared" si="17"/>
        <v>24.723787454117641</v>
      </c>
      <c r="Z82" s="16">
        <v>12.4</v>
      </c>
      <c r="AA82" s="11">
        <f t="shared" si="18"/>
        <v>24.139760978823528</v>
      </c>
    </row>
    <row r="83" spans="1:27" x14ac:dyDescent="0.25">
      <c r="A83" s="23"/>
      <c r="B83" s="25"/>
      <c r="C83" s="7">
        <v>1</v>
      </c>
      <c r="D83" s="7">
        <v>12</v>
      </c>
      <c r="E83" s="7">
        <v>12.75</v>
      </c>
      <c r="F83" s="7">
        <v>0.375</v>
      </c>
      <c r="G83" s="7" t="s">
        <v>21</v>
      </c>
      <c r="H83" s="7">
        <v>16.7</v>
      </c>
      <c r="I83" s="10">
        <f t="shared" si="19"/>
        <v>67.730848176470573</v>
      </c>
      <c r="J83" s="7">
        <v>16.7</v>
      </c>
      <c r="K83" s="10">
        <f t="shared" si="10"/>
        <v>67.730848176470573</v>
      </c>
      <c r="L83" s="7">
        <v>16.7</v>
      </c>
      <c r="M83" s="10">
        <f t="shared" si="11"/>
        <v>67.730848176470573</v>
      </c>
      <c r="N83" s="16">
        <v>15.7</v>
      </c>
      <c r="O83" s="10">
        <f t="shared" si="12"/>
        <v>63.675108764705875</v>
      </c>
      <c r="P83" s="7">
        <v>14.8</v>
      </c>
      <c r="Q83" s="10">
        <f t="shared" si="13"/>
        <v>60.024943294117648</v>
      </c>
      <c r="R83" s="16">
        <v>14</v>
      </c>
      <c r="S83" s="10">
        <f t="shared" si="14"/>
        <v>56.780351764705884</v>
      </c>
      <c r="T83" s="16">
        <v>13.5</v>
      </c>
      <c r="U83" s="10">
        <f t="shared" si="15"/>
        <v>54.752482058823531</v>
      </c>
      <c r="V83" s="16">
        <v>12.9</v>
      </c>
      <c r="W83" s="10">
        <f t="shared" si="16"/>
        <v>52.319038411764701</v>
      </c>
      <c r="X83" s="16">
        <v>12.7</v>
      </c>
      <c r="Y83" s="10">
        <f t="shared" si="17"/>
        <v>51.50789052941176</v>
      </c>
      <c r="Z83" s="16">
        <v>12.4</v>
      </c>
      <c r="AA83" s="11">
        <f t="shared" si="18"/>
        <v>50.291168705882356</v>
      </c>
    </row>
    <row r="84" spans="1:27" ht="15.75" thickBot="1" x14ac:dyDescent="0.3">
      <c r="A84" s="23"/>
      <c r="B84" s="26"/>
      <c r="C84" s="12">
        <v>1</v>
      </c>
      <c r="D84" s="12">
        <v>12</v>
      </c>
      <c r="E84" s="12">
        <v>12.75</v>
      </c>
      <c r="F84" s="18">
        <v>0.5</v>
      </c>
      <c r="G84" s="12" t="s">
        <v>22</v>
      </c>
      <c r="H84" s="12">
        <v>16.7</v>
      </c>
      <c r="I84" s="14">
        <f t="shared" si="19"/>
        <v>90.30779756862745</v>
      </c>
      <c r="J84" s="12">
        <v>16.7</v>
      </c>
      <c r="K84" s="14">
        <f t="shared" si="10"/>
        <v>90.30779756862745</v>
      </c>
      <c r="L84" s="12">
        <v>16.7</v>
      </c>
      <c r="M84" s="14">
        <f t="shared" si="11"/>
        <v>90.30779756862745</v>
      </c>
      <c r="N84" s="17">
        <v>15.7</v>
      </c>
      <c r="O84" s="14">
        <f t="shared" si="12"/>
        <v>84.900145019607834</v>
      </c>
      <c r="P84" s="12">
        <v>14.8</v>
      </c>
      <c r="Q84" s="14">
        <f t="shared" si="13"/>
        <v>80.033257725490202</v>
      </c>
      <c r="R84" s="17">
        <v>14</v>
      </c>
      <c r="S84" s="14">
        <f t="shared" si="14"/>
        <v>75.707135686274512</v>
      </c>
      <c r="T84" s="17">
        <v>13.5</v>
      </c>
      <c r="U84" s="14">
        <f t="shared" si="15"/>
        <v>73.003309411764704</v>
      </c>
      <c r="V84" s="17">
        <v>12.9</v>
      </c>
      <c r="W84" s="14">
        <f t="shared" si="16"/>
        <v>69.75871788235294</v>
      </c>
      <c r="X84" s="17">
        <v>12.7</v>
      </c>
      <c r="Y84" s="14">
        <f t="shared" si="17"/>
        <v>68.677187372549014</v>
      </c>
      <c r="Z84" s="17">
        <v>12.4</v>
      </c>
      <c r="AA84" s="15">
        <f t="shared" si="18"/>
        <v>67.054891607843146</v>
      </c>
    </row>
    <row r="85" spans="1:27" ht="15.75" thickTop="1" x14ac:dyDescent="0.25">
      <c r="A85" s="22" t="s">
        <v>17</v>
      </c>
      <c r="B85" s="24">
        <v>316</v>
      </c>
      <c r="C85" s="3">
        <v>1</v>
      </c>
      <c r="D85" s="3">
        <v>14</v>
      </c>
      <c r="E85" s="3">
        <v>14</v>
      </c>
      <c r="F85" s="3">
        <v>0.156</v>
      </c>
      <c r="G85" s="3" t="s">
        <v>19</v>
      </c>
      <c r="H85" s="3">
        <v>20</v>
      </c>
      <c r="I85" s="5">
        <f t="shared" si="19"/>
        <v>30.730916914285718</v>
      </c>
      <c r="J85" s="3">
        <v>20</v>
      </c>
      <c r="K85" s="5">
        <f t="shared" si="10"/>
        <v>30.730916914285718</v>
      </c>
      <c r="L85" s="3">
        <v>20</v>
      </c>
      <c r="M85" s="5">
        <f t="shared" si="11"/>
        <v>30.730916914285718</v>
      </c>
      <c r="N85" s="7">
        <v>19.3</v>
      </c>
      <c r="O85" s="5">
        <f t="shared" si="12"/>
        <v>29.655334822285713</v>
      </c>
      <c r="P85" s="7">
        <v>18</v>
      </c>
      <c r="Q85" s="5">
        <f t="shared" si="13"/>
        <v>27.657825222857138</v>
      </c>
      <c r="R85" s="7">
        <v>17</v>
      </c>
      <c r="S85" s="5">
        <f t="shared" si="14"/>
        <v>26.121279377142859</v>
      </c>
      <c r="T85" s="7">
        <v>16.3</v>
      </c>
      <c r="U85" s="5">
        <f t="shared" si="15"/>
        <v>25.045697285142857</v>
      </c>
      <c r="V85" s="7">
        <v>15.9</v>
      </c>
      <c r="W85" s="5">
        <f t="shared" si="16"/>
        <v>24.431078946857145</v>
      </c>
      <c r="X85" s="3">
        <v>14.9</v>
      </c>
      <c r="Y85" s="5">
        <f t="shared" si="17"/>
        <v>22.894533101142859</v>
      </c>
      <c r="Z85" s="7">
        <v>15.6</v>
      </c>
      <c r="AA85" s="6">
        <f t="shared" si="18"/>
        <v>23.970115193142853</v>
      </c>
    </row>
    <row r="86" spans="1:27" x14ac:dyDescent="0.25">
      <c r="A86" s="23"/>
      <c r="B86" s="25"/>
      <c r="C86" s="7">
        <v>1</v>
      </c>
      <c r="D86" s="7">
        <v>14</v>
      </c>
      <c r="E86" s="7">
        <v>14</v>
      </c>
      <c r="F86" s="7">
        <v>0.188</v>
      </c>
      <c r="G86" s="7" t="s">
        <v>20</v>
      </c>
      <c r="H86" s="7">
        <v>20</v>
      </c>
      <c r="I86" s="10">
        <f t="shared" si="19"/>
        <v>37.034694742857141</v>
      </c>
      <c r="J86" s="7">
        <v>20</v>
      </c>
      <c r="K86" s="10">
        <f t="shared" si="10"/>
        <v>37.034694742857141</v>
      </c>
      <c r="L86" s="7">
        <v>20</v>
      </c>
      <c r="M86" s="10">
        <f t="shared" si="11"/>
        <v>37.034694742857141</v>
      </c>
      <c r="N86" s="7">
        <v>19.3</v>
      </c>
      <c r="O86" s="10">
        <f t="shared" si="12"/>
        <v>35.738480426857144</v>
      </c>
      <c r="P86" s="7">
        <v>18</v>
      </c>
      <c r="Q86" s="10">
        <f t="shared" si="13"/>
        <v>33.33122526857143</v>
      </c>
      <c r="R86" s="7">
        <v>17</v>
      </c>
      <c r="S86" s="10">
        <f t="shared" si="14"/>
        <v>31.479490531428574</v>
      </c>
      <c r="T86" s="7">
        <v>16.3</v>
      </c>
      <c r="U86" s="10">
        <f t="shared" si="15"/>
        <v>30.18327621542857</v>
      </c>
      <c r="V86" s="7">
        <v>15.9</v>
      </c>
      <c r="W86" s="10">
        <f t="shared" si="16"/>
        <v>29.442582320571429</v>
      </c>
      <c r="X86" s="7">
        <v>14.9</v>
      </c>
      <c r="Y86" s="10">
        <f t="shared" si="17"/>
        <v>27.590847583428573</v>
      </c>
      <c r="Z86" s="7">
        <v>15.6</v>
      </c>
      <c r="AA86" s="11">
        <f t="shared" si="18"/>
        <v>28.88706189942857</v>
      </c>
    </row>
    <row r="87" spans="1:27" x14ac:dyDescent="0.25">
      <c r="A87" s="23"/>
      <c r="B87" s="25"/>
      <c r="C87" s="7">
        <v>1</v>
      </c>
      <c r="D87" s="7">
        <v>14</v>
      </c>
      <c r="E87" s="7">
        <v>14</v>
      </c>
      <c r="F87" s="7">
        <v>0.375</v>
      </c>
      <c r="G87" s="7" t="s">
        <v>21</v>
      </c>
      <c r="H87" s="7">
        <v>20</v>
      </c>
      <c r="I87" s="10">
        <f t="shared" si="19"/>
        <v>73.87239642857142</v>
      </c>
      <c r="J87" s="7">
        <v>20</v>
      </c>
      <c r="K87" s="10">
        <f t="shared" si="10"/>
        <v>73.87239642857142</v>
      </c>
      <c r="L87" s="7">
        <v>20</v>
      </c>
      <c r="M87" s="10">
        <f t="shared" si="11"/>
        <v>73.87239642857142</v>
      </c>
      <c r="N87" s="7">
        <v>19.3</v>
      </c>
      <c r="O87" s="10">
        <f t="shared" si="12"/>
        <v>71.286862553571424</v>
      </c>
      <c r="P87" s="7">
        <v>18</v>
      </c>
      <c r="Q87" s="10">
        <f t="shared" si="13"/>
        <v>66.485156785714281</v>
      </c>
      <c r="R87" s="7">
        <v>17</v>
      </c>
      <c r="S87" s="10">
        <f t="shared" si="14"/>
        <v>62.791536964285719</v>
      </c>
      <c r="T87" s="7">
        <v>16.3</v>
      </c>
      <c r="U87" s="10">
        <f t="shared" si="15"/>
        <v>60.206003089285723</v>
      </c>
      <c r="V87" s="7">
        <v>15.9</v>
      </c>
      <c r="W87" s="10">
        <f t="shared" si="16"/>
        <v>58.728555160714286</v>
      </c>
      <c r="X87" s="7">
        <v>14.9</v>
      </c>
      <c r="Y87" s="10">
        <f t="shared" si="17"/>
        <v>55.034935339285717</v>
      </c>
      <c r="Z87" s="7">
        <v>15.6</v>
      </c>
      <c r="AA87" s="11">
        <f t="shared" si="18"/>
        <v>57.620469214285713</v>
      </c>
    </row>
    <row r="88" spans="1:27" ht="15.75" thickBot="1" x14ac:dyDescent="0.3">
      <c r="A88" s="23"/>
      <c r="B88" s="26"/>
      <c r="C88" s="12">
        <v>1</v>
      </c>
      <c r="D88" s="12">
        <v>14</v>
      </c>
      <c r="E88" s="12">
        <v>14</v>
      </c>
      <c r="F88" s="18">
        <v>0.5</v>
      </c>
      <c r="G88" s="12" t="s">
        <v>22</v>
      </c>
      <c r="H88" s="12">
        <v>20</v>
      </c>
      <c r="I88" s="14">
        <f t="shared" si="19"/>
        <v>98.49652857142857</v>
      </c>
      <c r="J88" s="12">
        <v>20</v>
      </c>
      <c r="K88" s="14">
        <f t="shared" si="10"/>
        <v>98.49652857142857</v>
      </c>
      <c r="L88" s="12">
        <v>20</v>
      </c>
      <c r="M88" s="14">
        <f t="shared" si="11"/>
        <v>98.49652857142857</v>
      </c>
      <c r="N88" s="12">
        <v>19.3</v>
      </c>
      <c r="O88" s="14">
        <f t="shared" si="12"/>
        <v>95.049150071428571</v>
      </c>
      <c r="P88" s="12">
        <v>18</v>
      </c>
      <c r="Q88" s="14">
        <f t="shared" si="13"/>
        <v>88.646875714285713</v>
      </c>
      <c r="R88" s="12">
        <v>17</v>
      </c>
      <c r="S88" s="14">
        <f t="shared" si="14"/>
        <v>83.722049285714291</v>
      </c>
      <c r="T88" s="12">
        <v>16.3</v>
      </c>
      <c r="U88" s="14">
        <f t="shared" si="15"/>
        <v>80.274670785714292</v>
      </c>
      <c r="V88" s="12">
        <v>15.9</v>
      </c>
      <c r="W88" s="14">
        <f t="shared" si="16"/>
        <v>78.304740214285715</v>
      </c>
      <c r="X88" s="12">
        <v>14.9</v>
      </c>
      <c r="Y88" s="14">
        <f t="shared" si="17"/>
        <v>73.37991378571428</v>
      </c>
      <c r="Z88" s="12">
        <v>15.6</v>
      </c>
      <c r="AA88" s="15">
        <f t="shared" si="18"/>
        <v>76.827292285714279</v>
      </c>
    </row>
    <row r="89" spans="1:27" x14ac:dyDescent="0.25">
      <c r="A89" s="23"/>
      <c r="B89" s="24" t="s">
        <v>23</v>
      </c>
      <c r="C89" s="3">
        <v>1</v>
      </c>
      <c r="D89" s="3">
        <v>14</v>
      </c>
      <c r="E89" s="3">
        <v>14</v>
      </c>
      <c r="F89" s="3">
        <v>0.156</v>
      </c>
      <c r="G89" s="3" t="s">
        <v>19</v>
      </c>
      <c r="H89" s="3">
        <v>16.7</v>
      </c>
      <c r="I89" s="5">
        <f t="shared" si="19"/>
        <v>25.66031562342857</v>
      </c>
      <c r="J89" s="3">
        <v>16.7</v>
      </c>
      <c r="K89" s="5">
        <f t="shared" si="10"/>
        <v>25.66031562342857</v>
      </c>
      <c r="L89" s="3">
        <v>16.7</v>
      </c>
      <c r="M89" s="5">
        <f t="shared" si="11"/>
        <v>25.66031562342857</v>
      </c>
      <c r="N89" s="3">
        <v>15.7</v>
      </c>
      <c r="O89" s="5">
        <f t="shared" si="12"/>
        <v>24.123769777714283</v>
      </c>
      <c r="P89" s="3">
        <v>14.8</v>
      </c>
      <c r="Q89" s="5">
        <f t="shared" si="13"/>
        <v>22.740878516571431</v>
      </c>
      <c r="R89" s="3">
        <v>14</v>
      </c>
      <c r="S89" s="5">
        <f t="shared" si="14"/>
        <v>21.511641840000003</v>
      </c>
      <c r="T89" s="3">
        <v>13.5</v>
      </c>
      <c r="U89" s="5">
        <f t="shared" si="15"/>
        <v>20.743368917142853</v>
      </c>
      <c r="V89" s="3">
        <v>12.9</v>
      </c>
      <c r="W89" s="5">
        <f t="shared" si="16"/>
        <v>19.821441409714286</v>
      </c>
      <c r="X89" s="3">
        <v>12.7</v>
      </c>
      <c r="Y89" s="5">
        <f t="shared" si="17"/>
        <v>19.514132240571428</v>
      </c>
      <c r="Z89" s="3">
        <v>12.4</v>
      </c>
      <c r="AA89" s="6">
        <f t="shared" si="18"/>
        <v>19.053168486857142</v>
      </c>
    </row>
    <row r="90" spans="1:27" x14ac:dyDescent="0.25">
      <c r="A90" s="23"/>
      <c r="B90" s="25"/>
      <c r="C90" s="7">
        <v>1</v>
      </c>
      <c r="D90" s="7">
        <v>14</v>
      </c>
      <c r="E90" s="7">
        <v>14</v>
      </c>
      <c r="F90" s="7">
        <v>0.188</v>
      </c>
      <c r="G90" s="7" t="s">
        <v>20</v>
      </c>
      <c r="H90" s="7">
        <v>16.7</v>
      </c>
      <c r="I90" s="10">
        <f t="shared" si="19"/>
        <v>30.923970110285712</v>
      </c>
      <c r="J90" s="7">
        <v>16.7</v>
      </c>
      <c r="K90" s="10">
        <f t="shared" si="10"/>
        <v>30.923970110285712</v>
      </c>
      <c r="L90" s="7">
        <v>16.7</v>
      </c>
      <c r="M90" s="10">
        <f t="shared" si="11"/>
        <v>30.923970110285712</v>
      </c>
      <c r="N90" s="16">
        <v>15.7</v>
      </c>
      <c r="O90" s="10">
        <f t="shared" si="12"/>
        <v>29.072235373142856</v>
      </c>
      <c r="P90" s="7">
        <v>14.8</v>
      </c>
      <c r="Q90" s="10">
        <f t="shared" si="13"/>
        <v>27.405674109714283</v>
      </c>
      <c r="R90" s="16">
        <v>14</v>
      </c>
      <c r="S90" s="10">
        <f t="shared" si="14"/>
        <v>25.92428632</v>
      </c>
      <c r="T90" s="16">
        <v>13.5</v>
      </c>
      <c r="U90" s="10">
        <f t="shared" si="15"/>
        <v>24.998418951428569</v>
      </c>
      <c r="V90" s="16">
        <v>12.9</v>
      </c>
      <c r="W90" s="10">
        <f t="shared" si="16"/>
        <v>23.887378109142862</v>
      </c>
      <c r="X90" s="16">
        <v>12.7</v>
      </c>
      <c r="Y90" s="10">
        <f t="shared" si="17"/>
        <v>23.517031161714282</v>
      </c>
      <c r="Z90" s="16">
        <v>12.4</v>
      </c>
      <c r="AA90" s="11">
        <f t="shared" si="18"/>
        <v>22.96151074057143</v>
      </c>
    </row>
    <row r="91" spans="1:27" x14ac:dyDescent="0.25">
      <c r="A91" s="23"/>
      <c r="B91" s="25"/>
      <c r="C91" s="7">
        <v>1</v>
      </c>
      <c r="D91" s="7">
        <v>14</v>
      </c>
      <c r="E91" s="7">
        <v>14</v>
      </c>
      <c r="F91" s="7">
        <v>0.375</v>
      </c>
      <c r="G91" s="7" t="s">
        <v>21</v>
      </c>
      <c r="H91" s="7">
        <v>16.7</v>
      </c>
      <c r="I91" s="10">
        <f t="shared" si="19"/>
        <v>61.683451017857131</v>
      </c>
      <c r="J91" s="7">
        <v>16.7</v>
      </c>
      <c r="K91" s="10">
        <f t="shared" si="10"/>
        <v>61.683451017857131</v>
      </c>
      <c r="L91" s="7">
        <v>16.7</v>
      </c>
      <c r="M91" s="10">
        <f t="shared" si="11"/>
        <v>61.683451017857131</v>
      </c>
      <c r="N91" s="16">
        <v>15.7</v>
      </c>
      <c r="O91" s="10">
        <f t="shared" si="12"/>
        <v>57.989831196428561</v>
      </c>
      <c r="P91" s="7">
        <v>14.8</v>
      </c>
      <c r="Q91" s="10">
        <f t="shared" si="13"/>
        <v>54.665573357142861</v>
      </c>
      <c r="R91" s="16">
        <v>14</v>
      </c>
      <c r="S91" s="10">
        <f t="shared" si="14"/>
        <v>51.710677499999996</v>
      </c>
      <c r="T91" s="16">
        <v>13.5</v>
      </c>
      <c r="U91" s="10">
        <f t="shared" si="15"/>
        <v>49.863867589285711</v>
      </c>
      <c r="V91" s="16">
        <v>12.9</v>
      </c>
      <c r="W91" s="10">
        <f t="shared" si="16"/>
        <v>47.64769569642857</v>
      </c>
      <c r="X91" s="16">
        <v>12.7</v>
      </c>
      <c r="Y91" s="10">
        <f t="shared" si="17"/>
        <v>46.908971732142852</v>
      </c>
      <c r="Z91" s="16">
        <v>12.4</v>
      </c>
      <c r="AA91" s="11">
        <f t="shared" si="18"/>
        <v>45.800885785714286</v>
      </c>
    </row>
    <row r="92" spans="1:27" ht="15.75" thickBot="1" x14ac:dyDescent="0.3">
      <c r="A92" s="23"/>
      <c r="B92" s="26"/>
      <c r="C92" s="12">
        <v>1</v>
      </c>
      <c r="D92" s="12">
        <v>14</v>
      </c>
      <c r="E92" s="12">
        <v>14</v>
      </c>
      <c r="F92" s="18">
        <v>0.5</v>
      </c>
      <c r="G92" s="12" t="s">
        <v>22</v>
      </c>
      <c r="H92" s="12">
        <v>16.7</v>
      </c>
      <c r="I92" s="14">
        <f t="shared" si="19"/>
        <v>82.244601357142855</v>
      </c>
      <c r="J92" s="12">
        <v>16.7</v>
      </c>
      <c r="K92" s="14">
        <f t="shared" si="10"/>
        <v>82.244601357142855</v>
      </c>
      <c r="L92" s="12">
        <v>16.7</v>
      </c>
      <c r="M92" s="14">
        <f t="shared" si="11"/>
        <v>82.244601357142855</v>
      </c>
      <c r="N92" s="17">
        <v>15.7</v>
      </c>
      <c r="O92" s="14">
        <f t="shared" si="12"/>
        <v>77.31977492857142</v>
      </c>
      <c r="P92" s="12">
        <v>14.8</v>
      </c>
      <c r="Q92" s="14">
        <f t="shared" si="13"/>
        <v>72.887431142857139</v>
      </c>
      <c r="R92" s="17">
        <v>14</v>
      </c>
      <c r="S92" s="14">
        <f t="shared" si="14"/>
        <v>68.947569999999999</v>
      </c>
      <c r="T92" s="17">
        <v>13.5</v>
      </c>
      <c r="U92" s="14">
        <f t="shared" si="15"/>
        <v>66.485156785714281</v>
      </c>
      <c r="V92" s="17">
        <v>12.9</v>
      </c>
      <c r="W92" s="14">
        <f t="shared" si="16"/>
        <v>63.53026092857143</v>
      </c>
      <c r="X92" s="17">
        <v>12.7</v>
      </c>
      <c r="Y92" s="14">
        <f t="shared" si="17"/>
        <v>62.545295642857134</v>
      </c>
      <c r="Z92" s="17">
        <v>12.4</v>
      </c>
      <c r="AA92" s="15">
        <f t="shared" si="18"/>
        <v>61.067847714285719</v>
      </c>
    </row>
    <row r="93" spans="1:27" ht="15.75" thickTop="1" x14ac:dyDescent="0.25">
      <c r="A93" s="22" t="s">
        <v>17</v>
      </c>
      <c r="B93" s="24">
        <v>316</v>
      </c>
      <c r="C93" s="3">
        <v>1</v>
      </c>
      <c r="D93" s="3">
        <v>16</v>
      </c>
      <c r="E93" s="3">
        <v>16</v>
      </c>
      <c r="F93" s="3">
        <v>0.16500000000000001</v>
      </c>
      <c r="G93" s="3" t="s">
        <v>19</v>
      </c>
      <c r="H93" s="3">
        <v>20</v>
      </c>
      <c r="I93" s="5">
        <f t="shared" si="19"/>
        <v>28.440872625000001</v>
      </c>
      <c r="J93" s="3">
        <v>20</v>
      </c>
      <c r="K93" s="5">
        <f t="shared" si="10"/>
        <v>28.440872625000001</v>
      </c>
      <c r="L93" s="3">
        <v>20</v>
      </c>
      <c r="M93" s="5">
        <f t="shared" si="11"/>
        <v>28.440872625000001</v>
      </c>
      <c r="N93" s="7">
        <v>19.3</v>
      </c>
      <c r="O93" s="5">
        <f t="shared" si="12"/>
        <v>27.445442083125002</v>
      </c>
      <c r="P93" s="7">
        <v>18</v>
      </c>
      <c r="Q93" s="5">
        <f t="shared" si="13"/>
        <v>25.5967853625</v>
      </c>
      <c r="R93" s="7">
        <v>17</v>
      </c>
      <c r="S93" s="5">
        <f t="shared" si="14"/>
        <v>24.174741731250002</v>
      </c>
      <c r="T93" s="7">
        <v>16.3</v>
      </c>
      <c r="U93" s="5">
        <f t="shared" si="15"/>
        <v>23.179311189375003</v>
      </c>
      <c r="V93" s="7">
        <v>15.9</v>
      </c>
      <c r="W93" s="5">
        <f t="shared" si="16"/>
        <v>22.610493736875004</v>
      </c>
      <c r="X93" s="3">
        <v>14.9</v>
      </c>
      <c r="Y93" s="5">
        <f t="shared" si="17"/>
        <v>21.188450105625002</v>
      </c>
      <c r="Z93" s="7">
        <v>15.6</v>
      </c>
      <c r="AA93" s="6">
        <f t="shared" si="18"/>
        <v>22.183880647499997</v>
      </c>
    </row>
    <row r="94" spans="1:27" x14ac:dyDescent="0.25">
      <c r="A94" s="23"/>
      <c r="B94" s="25"/>
      <c r="C94" s="7">
        <v>1</v>
      </c>
      <c r="D94" s="7">
        <v>16</v>
      </c>
      <c r="E94" s="7">
        <v>16</v>
      </c>
      <c r="F94" s="7">
        <v>0.188</v>
      </c>
      <c r="G94" s="7" t="s">
        <v>20</v>
      </c>
      <c r="H94" s="7">
        <v>20</v>
      </c>
      <c r="I94" s="10">
        <f t="shared" si="19"/>
        <v>32.405357899999998</v>
      </c>
      <c r="J94" s="7">
        <v>20</v>
      </c>
      <c r="K94" s="10">
        <f t="shared" si="10"/>
        <v>32.405357899999998</v>
      </c>
      <c r="L94" s="7">
        <v>20</v>
      </c>
      <c r="M94" s="10">
        <f t="shared" si="11"/>
        <v>32.405357899999998</v>
      </c>
      <c r="N94" s="7">
        <v>19.3</v>
      </c>
      <c r="O94" s="10">
        <f t="shared" si="12"/>
        <v>31.271170373499999</v>
      </c>
      <c r="P94" s="7">
        <v>18</v>
      </c>
      <c r="Q94" s="10">
        <f t="shared" si="13"/>
        <v>29.164822109999999</v>
      </c>
      <c r="R94" s="7">
        <v>17</v>
      </c>
      <c r="S94" s="10">
        <f t="shared" si="14"/>
        <v>27.544554215000002</v>
      </c>
      <c r="T94" s="7">
        <v>16.3</v>
      </c>
      <c r="U94" s="10">
        <f t="shared" si="15"/>
        <v>26.410366688499998</v>
      </c>
      <c r="V94" s="7">
        <v>15.9</v>
      </c>
      <c r="W94" s="10">
        <f t="shared" si="16"/>
        <v>25.7622595305</v>
      </c>
      <c r="X94" s="7">
        <v>14.9</v>
      </c>
      <c r="Y94" s="10">
        <f t="shared" si="17"/>
        <v>24.141991635500002</v>
      </c>
      <c r="Z94" s="7">
        <v>15.6</v>
      </c>
      <c r="AA94" s="11">
        <f t="shared" si="18"/>
        <v>25.276179161999998</v>
      </c>
    </row>
    <row r="95" spans="1:27" x14ac:dyDescent="0.25">
      <c r="A95" s="23"/>
      <c r="B95" s="25"/>
      <c r="C95" s="7">
        <v>1</v>
      </c>
      <c r="D95" s="7">
        <v>16</v>
      </c>
      <c r="E95" s="7">
        <v>16</v>
      </c>
      <c r="F95" s="7">
        <v>0.375</v>
      </c>
      <c r="G95" s="7" t="s">
        <v>21</v>
      </c>
      <c r="H95" s="7">
        <v>20</v>
      </c>
      <c r="I95" s="10">
        <f t="shared" si="19"/>
        <v>64.638346874999996</v>
      </c>
      <c r="J95" s="7">
        <v>20</v>
      </c>
      <c r="K95" s="10">
        <f t="shared" si="10"/>
        <v>64.638346874999996</v>
      </c>
      <c r="L95" s="7">
        <v>20</v>
      </c>
      <c r="M95" s="10">
        <f t="shared" si="11"/>
        <v>64.638346874999996</v>
      </c>
      <c r="N95" s="7">
        <v>19.3</v>
      </c>
      <c r="O95" s="10">
        <f t="shared" si="12"/>
        <v>62.376004734375002</v>
      </c>
      <c r="P95" s="7">
        <v>18</v>
      </c>
      <c r="Q95" s="10">
        <f t="shared" si="13"/>
        <v>58.1745121875</v>
      </c>
      <c r="R95" s="7">
        <v>17</v>
      </c>
      <c r="S95" s="10">
        <f t="shared" si="14"/>
        <v>54.942594843750001</v>
      </c>
      <c r="T95" s="7">
        <v>16.3</v>
      </c>
      <c r="U95" s="10">
        <f t="shared" si="15"/>
        <v>52.680252703125007</v>
      </c>
      <c r="V95" s="7">
        <v>15.9</v>
      </c>
      <c r="W95" s="10">
        <f t="shared" si="16"/>
        <v>51.387485765625001</v>
      </c>
      <c r="X95" s="7">
        <v>14.9</v>
      </c>
      <c r="Y95" s="10">
        <f t="shared" si="17"/>
        <v>48.155568421875003</v>
      </c>
      <c r="Z95" s="7">
        <v>15.6</v>
      </c>
      <c r="AA95" s="11">
        <f t="shared" si="18"/>
        <v>50.417910562499998</v>
      </c>
    </row>
    <row r="96" spans="1:27" ht="15.75" thickBot="1" x14ac:dyDescent="0.3">
      <c r="A96" s="23"/>
      <c r="B96" s="26"/>
      <c r="C96" s="12">
        <v>1</v>
      </c>
      <c r="D96" s="12">
        <v>16</v>
      </c>
      <c r="E96" s="12">
        <v>16</v>
      </c>
      <c r="F96" s="18">
        <v>0.5</v>
      </c>
      <c r="G96" s="12" t="s">
        <v>22</v>
      </c>
      <c r="H96" s="12">
        <v>20</v>
      </c>
      <c r="I96" s="14">
        <f t="shared" si="19"/>
        <v>86.184462499999995</v>
      </c>
      <c r="J96" s="12">
        <v>20</v>
      </c>
      <c r="K96" s="14">
        <f t="shared" si="10"/>
        <v>86.184462499999995</v>
      </c>
      <c r="L96" s="12">
        <v>20</v>
      </c>
      <c r="M96" s="14">
        <f t="shared" si="11"/>
        <v>86.184462499999995</v>
      </c>
      <c r="N96" s="12">
        <v>19.3</v>
      </c>
      <c r="O96" s="14">
        <f t="shared" si="12"/>
        <v>83.168006312499998</v>
      </c>
      <c r="P96" s="12">
        <v>18</v>
      </c>
      <c r="Q96" s="14">
        <f t="shared" si="13"/>
        <v>77.566016250000004</v>
      </c>
      <c r="R96" s="12">
        <v>17</v>
      </c>
      <c r="S96" s="14">
        <f t="shared" si="14"/>
        <v>73.256793125000002</v>
      </c>
      <c r="T96" s="12">
        <v>16.3</v>
      </c>
      <c r="U96" s="14">
        <f t="shared" si="15"/>
        <v>70.240336937500004</v>
      </c>
      <c r="V96" s="12">
        <v>15.9</v>
      </c>
      <c r="W96" s="14">
        <f t="shared" si="16"/>
        <v>68.516647687499997</v>
      </c>
      <c r="X96" s="12">
        <v>14.9</v>
      </c>
      <c r="Y96" s="14">
        <f t="shared" si="17"/>
        <v>64.207424562499995</v>
      </c>
      <c r="Z96" s="12">
        <v>15.6</v>
      </c>
      <c r="AA96" s="15">
        <f t="shared" si="18"/>
        <v>67.223880749999992</v>
      </c>
    </row>
    <row r="97" spans="1:27" x14ac:dyDescent="0.25">
      <c r="A97" s="23"/>
      <c r="B97" s="24" t="s">
        <v>23</v>
      </c>
      <c r="C97" s="3">
        <v>1</v>
      </c>
      <c r="D97" s="3">
        <v>16</v>
      </c>
      <c r="E97" s="3">
        <v>16</v>
      </c>
      <c r="F97" s="3">
        <v>0.16500000000000001</v>
      </c>
      <c r="G97" s="3" t="s">
        <v>19</v>
      </c>
      <c r="H97" s="3">
        <v>16.7</v>
      </c>
      <c r="I97" s="5">
        <f t="shared" si="19"/>
        <v>23.748128641874999</v>
      </c>
      <c r="J97" s="3">
        <v>16.7</v>
      </c>
      <c r="K97" s="5">
        <f t="shared" si="10"/>
        <v>23.748128641874999</v>
      </c>
      <c r="L97" s="3">
        <v>16.7</v>
      </c>
      <c r="M97" s="5">
        <f t="shared" si="11"/>
        <v>23.748128641874999</v>
      </c>
      <c r="N97" s="3">
        <v>15.7</v>
      </c>
      <c r="O97" s="5">
        <f t="shared" si="12"/>
        <v>22.326085010625</v>
      </c>
      <c r="P97" s="3">
        <v>14.8</v>
      </c>
      <c r="Q97" s="5">
        <f t="shared" si="13"/>
        <v>21.046245742500002</v>
      </c>
      <c r="R97" s="3">
        <v>14</v>
      </c>
      <c r="S97" s="5">
        <f t="shared" si="14"/>
        <v>19.908610837499999</v>
      </c>
      <c r="T97" s="3">
        <v>13.5</v>
      </c>
      <c r="U97" s="5">
        <f t="shared" si="15"/>
        <v>19.197589021875</v>
      </c>
      <c r="V97" s="3">
        <v>12.9</v>
      </c>
      <c r="W97" s="5">
        <f t="shared" si="16"/>
        <v>18.344362843125001</v>
      </c>
      <c r="X97" s="3">
        <v>12.7</v>
      </c>
      <c r="Y97" s="5">
        <f t="shared" si="17"/>
        <v>18.059954116874998</v>
      </c>
      <c r="Z97" s="3">
        <v>12.4</v>
      </c>
      <c r="AA97" s="6">
        <f t="shared" si="18"/>
        <v>17.633341027500002</v>
      </c>
    </row>
    <row r="98" spans="1:27" x14ac:dyDescent="0.25">
      <c r="A98" s="23"/>
      <c r="B98" s="25"/>
      <c r="C98" s="7">
        <v>1</v>
      </c>
      <c r="D98" s="7">
        <v>16</v>
      </c>
      <c r="E98" s="7">
        <v>16</v>
      </c>
      <c r="F98" s="7">
        <v>0.188</v>
      </c>
      <c r="G98" s="7" t="s">
        <v>20</v>
      </c>
      <c r="H98" s="7">
        <v>16.7</v>
      </c>
      <c r="I98" s="10">
        <f t="shared" si="19"/>
        <v>27.058473846499997</v>
      </c>
      <c r="J98" s="7">
        <v>16.7</v>
      </c>
      <c r="K98" s="10">
        <f t="shared" si="10"/>
        <v>27.058473846499997</v>
      </c>
      <c r="L98" s="7">
        <v>16.7</v>
      </c>
      <c r="M98" s="10">
        <f t="shared" si="11"/>
        <v>27.058473846499997</v>
      </c>
      <c r="N98" s="16">
        <v>15.7</v>
      </c>
      <c r="O98" s="10">
        <f t="shared" si="12"/>
        <v>25.438205951499999</v>
      </c>
      <c r="P98" s="7">
        <v>14.8</v>
      </c>
      <c r="Q98" s="10">
        <f t="shared" si="13"/>
        <v>23.979964845999998</v>
      </c>
      <c r="R98" s="16">
        <v>14</v>
      </c>
      <c r="S98" s="10">
        <f t="shared" si="14"/>
        <v>22.683750530000001</v>
      </c>
      <c r="T98" s="16">
        <v>13.5</v>
      </c>
      <c r="U98" s="10">
        <f t="shared" si="15"/>
        <v>21.873616582499999</v>
      </c>
      <c r="V98" s="16">
        <v>12.9</v>
      </c>
      <c r="W98" s="10">
        <f t="shared" si="16"/>
        <v>20.901455845500003</v>
      </c>
      <c r="X98" s="16">
        <v>12.7</v>
      </c>
      <c r="Y98" s="10">
        <f t="shared" si="17"/>
        <v>20.577402266499998</v>
      </c>
      <c r="Z98" s="16">
        <v>12.4</v>
      </c>
      <c r="AA98" s="11">
        <f t="shared" si="18"/>
        <v>20.091321898</v>
      </c>
    </row>
    <row r="99" spans="1:27" x14ac:dyDescent="0.25">
      <c r="A99" s="23"/>
      <c r="B99" s="25"/>
      <c r="C99" s="7">
        <v>1</v>
      </c>
      <c r="D99" s="7">
        <v>16</v>
      </c>
      <c r="E99" s="7">
        <v>16</v>
      </c>
      <c r="F99" s="7">
        <v>0.375</v>
      </c>
      <c r="G99" s="7" t="s">
        <v>21</v>
      </c>
      <c r="H99" s="7">
        <v>16.7</v>
      </c>
      <c r="I99" s="10">
        <f t="shared" si="19"/>
        <v>53.97301964062499</v>
      </c>
      <c r="J99" s="7">
        <v>16.7</v>
      </c>
      <c r="K99" s="10">
        <f t="shared" si="10"/>
        <v>53.97301964062499</v>
      </c>
      <c r="L99" s="7">
        <v>16.7</v>
      </c>
      <c r="M99" s="10">
        <f t="shared" si="11"/>
        <v>53.97301964062499</v>
      </c>
      <c r="N99" s="16">
        <v>15.7</v>
      </c>
      <c r="O99" s="10">
        <f t="shared" si="12"/>
        <v>50.741102296874992</v>
      </c>
      <c r="P99" s="7">
        <v>14.8</v>
      </c>
      <c r="Q99" s="10">
        <f t="shared" si="13"/>
        <v>47.832376687500002</v>
      </c>
      <c r="R99" s="16">
        <v>14</v>
      </c>
      <c r="S99" s="10">
        <f t="shared" si="14"/>
        <v>45.246842812499999</v>
      </c>
      <c r="T99" s="16">
        <v>13.5</v>
      </c>
      <c r="U99" s="10">
        <f t="shared" si="15"/>
        <v>43.630884140625</v>
      </c>
      <c r="V99" s="16">
        <v>12.9</v>
      </c>
      <c r="W99" s="10">
        <f t="shared" si="16"/>
        <v>41.691733734374999</v>
      </c>
      <c r="X99" s="16">
        <v>12.7</v>
      </c>
      <c r="Y99" s="10">
        <f t="shared" si="17"/>
        <v>41.045350265624997</v>
      </c>
      <c r="Z99" s="16">
        <v>12.4</v>
      </c>
      <c r="AA99" s="11">
        <f t="shared" si="18"/>
        <v>40.0757750625</v>
      </c>
    </row>
    <row r="100" spans="1:27" ht="15.75" thickBot="1" x14ac:dyDescent="0.3">
      <c r="A100" s="23"/>
      <c r="B100" s="26"/>
      <c r="C100" s="12">
        <v>1</v>
      </c>
      <c r="D100" s="12">
        <v>16</v>
      </c>
      <c r="E100" s="12">
        <v>16</v>
      </c>
      <c r="F100" s="18">
        <v>0.5</v>
      </c>
      <c r="G100" s="12" t="s">
        <v>22</v>
      </c>
      <c r="H100" s="12">
        <v>16.7</v>
      </c>
      <c r="I100" s="14">
        <f t="shared" si="19"/>
        <v>71.964026187499996</v>
      </c>
      <c r="J100" s="12">
        <v>16.7</v>
      </c>
      <c r="K100" s="14">
        <f t="shared" si="10"/>
        <v>71.964026187499996</v>
      </c>
      <c r="L100" s="12">
        <v>16.7</v>
      </c>
      <c r="M100" s="14">
        <f t="shared" si="11"/>
        <v>71.964026187499996</v>
      </c>
      <c r="N100" s="17">
        <v>15.7</v>
      </c>
      <c r="O100" s="14">
        <f t="shared" si="12"/>
        <v>67.654803062499994</v>
      </c>
      <c r="P100" s="12">
        <v>14.8</v>
      </c>
      <c r="Q100" s="14">
        <f t="shared" si="13"/>
        <v>63.77650225</v>
      </c>
      <c r="R100" s="17">
        <v>14</v>
      </c>
      <c r="S100" s="14">
        <f t="shared" si="14"/>
        <v>60.329123750000001</v>
      </c>
      <c r="T100" s="17">
        <v>13.5</v>
      </c>
      <c r="U100" s="14">
        <f t="shared" si="15"/>
        <v>58.1745121875</v>
      </c>
      <c r="V100" s="17">
        <v>12.9</v>
      </c>
      <c r="W100" s="14">
        <f t="shared" si="16"/>
        <v>55.588978312500004</v>
      </c>
      <c r="X100" s="17">
        <v>12.7</v>
      </c>
      <c r="Y100" s="14">
        <f t="shared" si="17"/>
        <v>54.727133687499993</v>
      </c>
      <c r="Z100" s="17">
        <v>12.4</v>
      </c>
      <c r="AA100" s="15">
        <f t="shared" si="18"/>
        <v>53.434366750000002</v>
      </c>
    </row>
    <row r="101" spans="1:27" ht="15.75" thickTop="1" x14ac:dyDescent="0.25">
      <c r="A101" s="22" t="s">
        <v>17</v>
      </c>
      <c r="B101" s="24">
        <v>316</v>
      </c>
      <c r="C101" s="3">
        <v>1</v>
      </c>
      <c r="D101" s="3">
        <v>18</v>
      </c>
      <c r="E101" s="3">
        <v>18</v>
      </c>
      <c r="F101" s="3">
        <v>0.16500000000000001</v>
      </c>
      <c r="G101" s="3" t="s">
        <v>19</v>
      </c>
      <c r="H101" s="3">
        <v>20</v>
      </c>
      <c r="I101" s="5">
        <f t="shared" si="19"/>
        <v>25.280775666666667</v>
      </c>
      <c r="J101" s="3">
        <v>20</v>
      </c>
      <c r="K101" s="5">
        <f t="shared" si="10"/>
        <v>25.280775666666667</v>
      </c>
      <c r="L101" s="3">
        <v>20</v>
      </c>
      <c r="M101" s="5">
        <f t="shared" si="11"/>
        <v>25.280775666666667</v>
      </c>
      <c r="N101" s="7">
        <v>19.3</v>
      </c>
      <c r="O101" s="5">
        <f t="shared" si="12"/>
        <v>24.395948518333334</v>
      </c>
      <c r="P101" s="7">
        <v>18</v>
      </c>
      <c r="Q101" s="5">
        <f t="shared" si="13"/>
        <v>22.7526981</v>
      </c>
      <c r="R101" s="7">
        <v>17</v>
      </c>
      <c r="S101" s="5">
        <f t="shared" si="14"/>
        <v>21.48865931666667</v>
      </c>
      <c r="T101" s="7">
        <v>16.3</v>
      </c>
      <c r="U101" s="5">
        <f t="shared" si="15"/>
        <v>20.603832168333337</v>
      </c>
      <c r="V101" s="7">
        <v>15.9</v>
      </c>
      <c r="W101" s="5">
        <f t="shared" si="16"/>
        <v>20.098216655000002</v>
      </c>
      <c r="X101" s="3">
        <v>14.9</v>
      </c>
      <c r="Y101" s="5">
        <f t="shared" si="17"/>
        <v>18.834177871666668</v>
      </c>
      <c r="Z101" s="7">
        <v>15.6</v>
      </c>
      <c r="AA101" s="6">
        <f t="shared" si="18"/>
        <v>19.719005019999997</v>
      </c>
    </row>
    <row r="102" spans="1:27" x14ac:dyDescent="0.25">
      <c r="A102" s="23"/>
      <c r="B102" s="25"/>
      <c r="C102" s="7">
        <v>1</v>
      </c>
      <c r="D102" s="7">
        <v>18</v>
      </c>
      <c r="E102" s="7">
        <v>18</v>
      </c>
      <c r="F102" s="7">
        <v>0.188</v>
      </c>
      <c r="G102" s="7" t="s">
        <v>20</v>
      </c>
      <c r="H102" s="7">
        <v>20</v>
      </c>
      <c r="I102" s="10">
        <f t="shared" si="19"/>
        <v>28.804762577777776</v>
      </c>
      <c r="J102" s="7">
        <v>20</v>
      </c>
      <c r="K102" s="10">
        <f t="shared" si="10"/>
        <v>28.804762577777776</v>
      </c>
      <c r="L102" s="7">
        <v>20</v>
      </c>
      <c r="M102" s="10">
        <f t="shared" si="11"/>
        <v>28.804762577777776</v>
      </c>
      <c r="N102" s="7">
        <v>19.3</v>
      </c>
      <c r="O102" s="10">
        <f t="shared" si="12"/>
        <v>27.796595887555554</v>
      </c>
      <c r="P102" s="7">
        <v>18</v>
      </c>
      <c r="Q102" s="10">
        <f t="shared" si="13"/>
        <v>25.92428632</v>
      </c>
      <c r="R102" s="7">
        <v>17</v>
      </c>
      <c r="S102" s="10">
        <f t="shared" si="14"/>
        <v>24.484048191111114</v>
      </c>
      <c r="T102" s="7">
        <v>16.3</v>
      </c>
      <c r="U102" s="10">
        <f t="shared" si="15"/>
        <v>23.475881500888889</v>
      </c>
      <c r="V102" s="7">
        <v>15.9</v>
      </c>
      <c r="W102" s="10">
        <f t="shared" si="16"/>
        <v>22.899786249333332</v>
      </c>
      <c r="X102" s="7">
        <v>14.9</v>
      </c>
      <c r="Y102" s="10">
        <f t="shared" si="17"/>
        <v>21.459548120444445</v>
      </c>
      <c r="Z102" s="7">
        <v>15.6</v>
      </c>
      <c r="AA102" s="11">
        <f t="shared" si="18"/>
        <v>22.467714810666664</v>
      </c>
    </row>
    <row r="103" spans="1:27" x14ac:dyDescent="0.25">
      <c r="A103" s="23"/>
      <c r="B103" s="25"/>
      <c r="C103" s="7">
        <v>1</v>
      </c>
      <c r="D103" s="7">
        <v>18</v>
      </c>
      <c r="E103" s="7">
        <v>18</v>
      </c>
      <c r="F103" s="7">
        <v>0.375</v>
      </c>
      <c r="G103" s="7" t="s">
        <v>21</v>
      </c>
      <c r="H103" s="7">
        <v>20</v>
      </c>
      <c r="I103" s="10">
        <f t="shared" si="19"/>
        <v>57.456308333333332</v>
      </c>
      <c r="J103" s="7">
        <v>20</v>
      </c>
      <c r="K103" s="10">
        <f t="shared" si="10"/>
        <v>57.456308333333332</v>
      </c>
      <c r="L103" s="7">
        <v>20</v>
      </c>
      <c r="M103" s="10">
        <f t="shared" si="11"/>
        <v>57.456308333333332</v>
      </c>
      <c r="N103" s="7">
        <v>19.3</v>
      </c>
      <c r="O103" s="10">
        <f t="shared" si="12"/>
        <v>55.445337541666667</v>
      </c>
      <c r="P103" s="7">
        <v>18</v>
      </c>
      <c r="Q103" s="10">
        <f t="shared" si="13"/>
        <v>51.710677500000003</v>
      </c>
      <c r="R103" s="7">
        <v>17</v>
      </c>
      <c r="S103" s="10">
        <f t="shared" si="14"/>
        <v>48.837862083333334</v>
      </c>
      <c r="T103" s="7">
        <v>16.3</v>
      </c>
      <c r="U103" s="10">
        <f t="shared" si="15"/>
        <v>46.826891291666669</v>
      </c>
      <c r="V103" s="7">
        <v>15.9</v>
      </c>
      <c r="W103" s="10">
        <f t="shared" si="16"/>
        <v>45.677765125000001</v>
      </c>
      <c r="X103" s="7">
        <v>14.9</v>
      </c>
      <c r="Y103" s="10">
        <f t="shared" si="17"/>
        <v>42.804949708333339</v>
      </c>
      <c r="Z103" s="7">
        <v>15.6</v>
      </c>
      <c r="AA103" s="11">
        <f t="shared" si="18"/>
        <v>44.815920499999997</v>
      </c>
    </row>
    <row r="104" spans="1:27" ht="15.75" thickBot="1" x14ac:dyDescent="0.3">
      <c r="A104" s="23"/>
      <c r="B104" s="26"/>
      <c r="C104" s="12">
        <v>1</v>
      </c>
      <c r="D104" s="12">
        <v>18</v>
      </c>
      <c r="E104" s="12">
        <v>18</v>
      </c>
      <c r="F104" s="18">
        <v>0.5</v>
      </c>
      <c r="G104" s="12" t="s">
        <v>22</v>
      </c>
      <c r="H104" s="12">
        <v>20</v>
      </c>
      <c r="I104" s="14">
        <f t="shared" si="19"/>
        <v>76.60841111111111</v>
      </c>
      <c r="J104" s="12">
        <v>20</v>
      </c>
      <c r="K104" s="14">
        <f t="shared" si="10"/>
        <v>76.60841111111111</v>
      </c>
      <c r="L104" s="12">
        <v>20</v>
      </c>
      <c r="M104" s="14">
        <f t="shared" si="11"/>
        <v>76.60841111111111</v>
      </c>
      <c r="N104" s="12">
        <v>19.3</v>
      </c>
      <c r="O104" s="14">
        <f t="shared" si="12"/>
        <v>73.927116722222223</v>
      </c>
      <c r="P104" s="12">
        <v>18</v>
      </c>
      <c r="Q104" s="14">
        <f t="shared" si="13"/>
        <v>68.947569999999999</v>
      </c>
      <c r="R104" s="12">
        <v>17</v>
      </c>
      <c r="S104" s="14">
        <f t="shared" si="14"/>
        <v>65.117149444444451</v>
      </c>
      <c r="T104" s="12">
        <v>16.3</v>
      </c>
      <c r="U104" s="14">
        <f t="shared" si="15"/>
        <v>62.435855055555557</v>
      </c>
      <c r="V104" s="12">
        <v>15.9</v>
      </c>
      <c r="W104" s="14">
        <f t="shared" si="16"/>
        <v>60.903686833333332</v>
      </c>
      <c r="X104" s="12">
        <v>14.9</v>
      </c>
      <c r="Y104" s="14">
        <f t="shared" si="17"/>
        <v>57.073266277777776</v>
      </c>
      <c r="Z104" s="12">
        <v>15.6</v>
      </c>
      <c r="AA104" s="15">
        <f t="shared" si="18"/>
        <v>59.754560666666663</v>
      </c>
    </row>
    <row r="105" spans="1:27" x14ac:dyDescent="0.25">
      <c r="A105" s="23"/>
      <c r="B105" s="24" t="s">
        <v>23</v>
      </c>
      <c r="C105" s="3">
        <v>1</v>
      </c>
      <c r="D105" s="3">
        <v>18</v>
      </c>
      <c r="E105" s="3">
        <v>18</v>
      </c>
      <c r="F105" s="3">
        <v>0.16500000000000001</v>
      </c>
      <c r="G105" s="3" t="s">
        <v>19</v>
      </c>
      <c r="H105" s="3">
        <v>16.7</v>
      </c>
      <c r="I105" s="5">
        <f t="shared" si="19"/>
        <v>21.109447681666666</v>
      </c>
      <c r="J105" s="3">
        <v>16.7</v>
      </c>
      <c r="K105" s="5">
        <f t="shared" si="10"/>
        <v>21.109447681666666</v>
      </c>
      <c r="L105" s="3">
        <v>16.7</v>
      </c>
      <c r="M105" s="5">
        <f t="shared" si="11"/>
        <v>21.109447681666666</v>
      </c>
      <c r="N105" s="3">
        <v>15.7</v>
      </c>
      <c r="O105" s="5">
        <f t="shared" si="12"/>
        <v>19.845408898333332</v>
      </c>
      <c r="P105" s="3">
        <v>14.8</v>
      </c>
      <c r="Q105" s="5">
        <f t="shared" si="13"/>
        <v>18.707773993333333</v>
      </c>
      <c r="R105" s="3">
        <v>14</v>
      </c>
      <c r="S105" s="5">
        <f t="shared" si="14"/>
        <v>17.696542966666666</v>
      </c>
      <c r="T105" s="3">
        <v>13.5</v>
      </c>
      <c r="U105" s="5">
        <f t="shared" si="15"/>
        <v>17.064523574999999</v>
      </c>
      <c r="V105" s="3">
        <v>12.9</v>
      </c>
      <c r="W105" s="5">
        <f t="shared" si="16"/>
        <v>16.306100305000001</v>
      </c>
      <c r="X105" s="3">
        <v>12.7</v>
      </c>
      <c r="Y105" s="5">
        <f t="shared" si="17"/>
        <v>16.053292548333332</v>
      </c>
      <c r="Z105" s="3">
        <v>12.4</v>
      </c>
      <c r="AA105" s="6">
        <f t="shared" si="18"/>
        <v>15.674080913333334</v>
      </c>
    </row>
    <row r="106" spans="1:27" x14ac:dyDescent="0.25">
      <c r="A106" s="23"/>
      <c r="B106" s="25"/>
      <c r="C106" s="7">
        <v>1</v>
      </c>
      <c r="D106" s="7">
        <v>18</v>
      </c>
      <c r="E106" s="7">
        <v>18</v>
      </c>
      <c r="F106" s="7">
        <v>0.188</v>
      </c>
      <c r="G106" s="7" t="s">
        <v>20</v>
      </c>
      <c r="H106" s="7">
        <v>16.7</v>
      </c>
      <c r="I106" s="10">
        <f t="shared" si="19"/>
        <v>24.051976752444443</v>
      </c>
      <c r="J106" s="7">
        <v>16.7</v>
      </c>
      <c r="K106" s="10">
        <f t="shared" si="10"/>
        <v>24.051976752444443</v>
      </c>
      <c r="L106" s="7">
        <v>16.7</v>
      </c>
      <c r="M106" s="10">
        <f t="shared" si="11"/>
        <v>24.051976752444443</v>
      </c>
      <c r="N106" s="16">
        <v>15.7</v>
      </c>
      <c r="O106" s="10">
        <f t="shared" si="12"/>
        <v>22.611738623555553</v>
      </c>
      <c r="P106" s="7">
        <v>14.8</v>
      </c>
      <c r="Q106" s="10">
        <f t="shared" si="13"/>
        <v>21.315524307555552</v>
      </c>
      <c r="R106" s="16">
        <v>14</v>
      </c>
      <c r="S106" s="10">
        <f t="shared" si="14"/>
        <v>20.163333804444445</v>
      </c>
      <c r="T106" s="16">
        <v>13.5</v>
      </c>
      <c r="U106" s="10">
        <f t="shared" si="15"/>
        <v>19.443214739999998</v>
      </c>
      <c r="V106" s="16">
        <v>12.9</v>
      </c>
      <c r="W106" s="10">
        <f t="shared" si="16"/>
        <v>18.57907186266667</v>
      </c>
      <c r="X106" s="16">
        <v>12.7</v>
      </c>
      <c r="Y106" s="10">
        <f t="shared" si="17"/>
        <v>18.291024236888887</v>
      </c>
      <c r="Z106" s="16">
        <v>12.4</v>
      </c>
      <c r="AA106" s="11">
        <f t="shared" si="18"/>
        <v>17.858952798222223</v>
      </c>
    </row>
    <row r="107" spans="1:27" x14ac:dyDescent="0.25">
      <c r="A107" s="23"/>
      <c r="B107" s="25"/>
      <c r="C107" s="7">
        <v>1</v>
      </c>
      <c r="D107" s="7">
        <v>18</v>
      </c>
      <c r="E107" s="7">
        <v>18</v>
      </c>
      <c r="F107" s="7">
        <v>0.375</v>
      </c>
      <c r="G107" s="7" t="s">
        <v>21</v>
      </c>
      <c r="H107" s="7">
        <v>16.7</v>
      </c>
      <c r="I107" s="10">
        <f t="shared" si="19"/>
        <v>47.976017458333324</v>
      </c>
      <c r="J107" s="7">
        <v>16.7</v>
      </c>
      <c r="K107" s="10">
        <f t="shared" si="10"/>
        <v>47.976017458333324</v>
      </c>
      <c r="L107" s="7">
        <v>16.7</v>
      </c>
      <c r="M107" s="10">
        <f t="shared" si="11"/>
        <v>47.976017458333324</v>
      </c>
      <c r="N107" s="16">
        <v>15.7</v>
      </c>
      <c r="O107" s="10">
        <f t="shared" si="12"/>
        <v>45.103202041666663</v>
      </c>
      <c r="P107" s="7">
        <v>14.8</v>
      </c>
      <c r="Q107" s="10">
        <f t="shared" si="13"/>
        <v>42.517668166666667</v>
      </c>
      <c r="R107" s="16">
        <v>14</v>
      </c>
      <c r="S107" s="10">
        <f t="shared" si="14"/>
        <v>40.219415833333329</v>
      </c>
      <c r="T107" s="16">
        <v>13.5</v>
      </c>
      <c r="U107" s="10">
        <f t="shared" si="15"/>
        <v>38.783008125000002</v>
      </c>
      <c r="V107" s="16">
        <v>12.9</v>
      </c>
      <c r="W107" s="10">
        <f t="shared" si="16"/>
        <v>37.059318875000002</v>
      </c>
      <c r="X107" s="16">
        <v>12.7</v>
      </c>
      <c r="Y107" s="10">
        <f t="shared" si="17"/>
        <v>36.484755791666664</v>
      </c>
      <c r="Z107" s="16">
        <v>12.4</v>
      </c>
      <c r="AA107" s="11">
        <f t="shared" si="18"/>
        <v>35.622911166666668</v>
      </c>
    </row>
    <row r="108" spans="1:27" ht="15.75" thickBot="1" x14ac:dyDescent="0.3">
      <c r="A108" s="23"/>
      <c r="B108" s="26"/>
      <c r="C108" s="12">
        <v>1</v>
      </c>
      <c r="D108" s="12">
        <v>18</v>
      </c>
      <c r="E108" s="12">
        <v>18</v>
      </c>
      <c r="F108" s="18">
        <v>0.5</v>
      </c>
      <c r="G108" s="12" t="s">
        <v>22</v>
      </c>
      <c r="H108" s="12">
        <v>16.7</v>
      </c>
      <c r="I108" s="14">
        <f t="shared" si="19"/>
        <v>63.968023277777775</v>
      </c>
      <c r="J108" s="12">
        <v>16.7</v>
      </c>
      <c r="K108" s="14">
        <f t="shared" si="10"/>
        <v>63.968023277777775</v>
      </c>
      <c r="L108" s="12">
        <v>16.7</v>
      </c>
      <c r="M108" s="14">
        <f t="shared" si="11"/>
        <v>63.968023277777775</v>
      </c>
      <c r="N108" s="17">
        <v>15.7</v>
      </c>
      <c r="O108" s="14">
        <f t="shared" si="12"/>
        <v>60.137602722222219</v>
      </c>
      <c r="P108" s="12">
        <v>14.8</v>
      </c>
      <c r="Q108" s="14">
        <f t="shared" si="13"/>
        <v>56.69022422222222</v>
      </c>
      <c r="R108" s="17">
        <v>14</v>
      </c>
      <c r="S108" s="14">
        <f t="shared" si="14"/>
        <v>53.625887777777777</v>
      </c>
      <c r="T108" s="17">
        <v>13.5</v>
      </c>
      <c r="U108" s="14">
        <f t="shared" si="15"/>
        <v>51.710677500000003</v>
      </c>
      <c r="V108" s="17">
        <v>12.9</v>
      </c>
      <c r="W108" s="14">
        <f t="shared" si="16"/>
        <v>49.412425166666672</v>
      </c>
      <c r="X108" s="17">
        <v>12.7</v>
      </c>
      <c r="Y108" s="14">
        <f t="shared" si="17"/>
        <v>48.646341055555553</v>
      </c>
      <c r="Z108" s="17">
        <v>12.4</v>
      </c>
      <c r="AA108" s="15">
        <f t="shared" si="18"/>
        <v>47.497214888888891</v>
      </c>
    </row>
    <row r="109" spans="1:27" ht="15.75" thickTop="1" x14ac:dyDescent="0.25">
      <c r="A109" s="22" t="s">
        <v>17</v>
      </c>
      <c r="B109" s="24">
        <v>316</v>
      </c>
      <c r="C109" s="3">
        <v>1</v>
      </c>
      <c r="D109" s="3">
        <v>20</v>
      </c>
      <c r="E109" s="3">
        <v>20</v>
      </c>
      <c r="F109" s="3">
        <v>0.188</v>
      </c>
      <c r="G109" s="3" t="s">
        <v>19</v>
      </c>
      <c r="H109" s="3">
        <v>20</v>
      </c>
      <c r="I109" s="5">
        <f t="shared" si="19"/>
        <v>25.92428632</v>
      </c>
      <c r="J109" s="3">
        <v>20</v>
      </c>
      <c r="K109" s="5">
        <f t="shared" si="10"/>
        <v>25.92428632</v>
      </c>
      <c r="L109" s="3">
        <v>20</v>
      </c>
      <c r="M109" s="5">
        <f t="shared" si="11"/>
        <v>25.92428632</v>
      </c>
      <c r="N109" s="7">
        <v>19.3</v>
      </c>
      <c r="O109" s="5">
        <f t="shared" si="12"/>
        <v>25.016936298799997</v>
      </c>
      <c r="P109" s="7">
        <v>18</v>
      </c>
      <c r="Q109" s="5">
        <f t="shared" si="13"/>
        <v>23.331857687999999</v>
      </c>
      <c r="R109" s="7">
        <v>17</v>
      </c>
      <c r="S109" s="5">
        <f t="shared" si="14"/>
        <v>22.035643372000003</v>
      </c>
      <c r="T109" s="7">
        <v>16.3</v>
      </c>
      <c r="U109" s="5">
        <f t="shared" si="15"/>
        <v>21.1282933508</v>
      </c>
      <c r="V109" s="7">
        <v>15.9</v>
      </c>
      <c r="W109" s="5">
        <f t="shared" si="16"/>
        <v>20.609807624399998</v>
      </c>
      <c r="X109" s="3">
        <v>14.9</v>
      </c>
      <c r="Y109" s="5">
        <f t="shared" si="17"/>
        <v>19.313593308400002</v>
      </c>
      <c r="Z109" s="7">
        <v>15.6</v>
      </c>
      <c r="AA109" s="6">
        <f t="shared" si="18"/>
        <v>20.220943329599997</v>
      </c>
    </row>
    <row r="110" spans="1:27" x14ac:dyDescent="0.25">
      <c r="A110" s="23"/>
      <c r="B110" s="25"/>
      <c r="C110" s="7">
        <v>1</v>
      </c>
      <c r="D110" s="7">
        <v>20</v>
      </c>
      <c r="E110" s="7">
        <v>20</v>
      </c>
      <c r="F110" s="7">
        <v>0.218</v>
      </c>
      <c r="G110" s="7" t="s">
        <v>20</v>
      </c>
      <c r="H110" s="7">
        <v>20</v>
      </c>
      <c r="I110" s="10">
        <f t="shared" si="19"/>
        <v>30.061140520000002</v>
      </c>
      <c r="J110" s="7">
        <v>20</v>
      </c>
      <c r="K110" s="10">
        <f t="shared" si="10"/>
        <v>30.061140520000002</v>
      </c>
      <c r="L110" s="7">
        <v>20</v>
      </c>
      <c r="M110" s="10">
        <f t="shared" si="11"/>
        <v>30.061140520000002</v>
      </c>
      <c r="N110" s="7">
        <v>19.3</v>
      </c>
      <c r="O110" s="10">
        <f t="shared" si="12"/>
        <v>29.0090006018</v>
      </c>
      <c r="P110" s="7">
        <v>18</v>
      </c>
      <c r="Q110" s="10">
        <f t="shared" si="13"/>
        <v>27.055026468000001</v>
      </c>
      <c r="R110" s="7">
        <v>17</v>
      </c>
      <c r="S110" s="10">
        <f t="shared" si="14"/>
        <v>25.551969441999997</v>
      </c>
      <c r="T110" s="7">
        <v>16.3</v>
      </c>
      <c r="U110" s="10">
        <f t="shared" si="15"/>
        <v>24.499829523800003</v>
      </c>
      <c r="V110" s="7">
        <v>15.9</v>
      </c>
      <c r="W110" s="10">
        <f t="shared" si="16"/>
        <v>23.8986067134</v>
      </c>
      <c r="X110" s="7">
        <v>14.9</v>
      </c>
      <c r="Y110" s="10">
        <f t="shared" si="17"/>
        <v>22.395549687399999</v>
      </c>
      <c r="Z110" s="7">
        <v>15.6</v>
      </c>
      <c r="AA110" s="11">
        <f t="shared" si="18"/>
        <v>23.447689605599997</v>
      </c>
    </row>
    <row r="111" spans="1:27" x14ac:dyDescent="0.25">
      <c r="A111" s="23"/>
      <c r="B111" s="25"/>
      <c r="C111" s="7">
        <v>1</v>
      </c>
      <c r="D111" s="7">
        <v>20</v>
      </c>
      <c r="E111" s="7">
        <v>20</v>
      </c>
      <c r="F111" s="7">
        <v>0.375</v>
      </c>
      <c r="G111" s="7" t="s">
        <v>21</v>
      </c>
      <c r="H111" s="7">
        <v>20</v>
      </c>
      <c r="I111" s="10">
        <f t="shared" si="19"/>
        <v>51.710677499999996</v>
      </c>
      <c r="J111" s="7">
        <v>20</v>
      </c>
      <c r="K111" s="10">
        <f t="shared" si="10"/>
        <v>51.710677499999996</v>
      </c>
      <c r="L111" s="7">
        <v>20</v>
      </c>
      <c r="M111" s="10">
        <f t="shared" si="11"/>
        <v>51.710677499999996</v>
      </c>
      <c r="N111" s="7">
        <v>19.3</v>
      </c>
      <c r="O111" s="10">
        <f t="shared" si="12"/>
        <v>49.900803787500003</v>
      </c>
      <c r="P111" s="7">
        <v>18</v>
      </c>
      <c r="Q111" s="10">
        <f t="shared" si="13"/>
        <v>46.539609749999997</v>
      </c>
      <c r="R111" s="7">
        <v>17</v>
      </c>
      <c r="S111" s="10">
        <f t="shared" si="14"/>
        <v>43.954075875000001</v>
      </c>
      <c r="T111" s="7">
        <v>16.3</v>
      </c>
      <c r="U111" s="10">
        <f t="shared" si="15"/>
        <v>42.144202162500008</v>
      </c>
      <c r="V111" s="7">
        <v>15.9</v>
      </c>
      <c r="W111" s="10">
        <f t="shared" si="16"/>
        <v>41.109988612500004</v>
      </c>
      <c r="X111" s="7">
        <v>14.9</v>
      </c>
      <c r="Y111" s="10">
        <f t="shared" si="17"/>
        <v>38.524454737500001</v>
      </c>
      <c r="Z111" s="7">
        <v>15.6</v>
      </c>
      <c r="AA111" s="11">
        <f t="shared" si="18"/>
        <v>40.334328450000001</v>
      </c>
    </row>
    <row r="112" spans="1:27" ht="15.75" thickBot="1" x14ac:dyDescent="0.3">
      <c r="A112" s="23"/>
      <c r="B112" s="26"/>
      <c r="C112" s="12">
        <v>1</v>
      </c>
      <c r="D112" s="12">
        <v>20</v>
      </c>
      <c r="E112" s="12">
        <v>20</v>
      </c>
      <c r="F112" s="18">
        <v>0.5</v>
      </c>
      <c r="G112" s="12" t="s">
        <v>22</v>
      </c>
      <c r="H112" s="12">
        <v>20</v>
      </c>
      <c r="I112" s="14">
        <f t="shared" si="19"/>
        <v>68.947569999999999</v>
      </c>
      <c r="J112" s="12">
        <v>20</v>
      </c>
      <c r="K112" s="14">
        <f t="shared" si="10"/>
        <v>68.947569999999999</v>
      </c>
      <c r="L112" s="12">
        <v>20</v>
      </c>
      <c r="M112" s="14">
        <f t="shared" si="11"/>
        <v>68.947569999999999</v>
      </c>
      <c r="N112" s="12">
        <v>19.3</v>
      </c>
      <c r="O112" s="14">
        <f t="shared" si="12"/>
        <v>66.534405050000004</v>
      </c>
      <c r="P112" s="12">
        <v>18</v>
      </c>
      <c r="Q112" s="14">
        <f t="shared" si="13"/>
        <v>62.052813</v>
      </c>
      <c r="R112" s="12">
        <v>17</v>
      </c>
      <c r="S112" s="14">
        <f t="shared" si="14"/>
        <v>58.605434500000001</v>
      </c>
      <c r="T112" s="12">
        <v>16.3</v>
      </c>
      <c r="U112" s="14">
        <f t="shared" si="15"/>
        <v>56.192269550000006</v>
      </c>
      <c r="V112" s="12">
        <v>15.9</v>
      </c>
      <c r="W112" s="14">
        <f t="shared" si="16"/>
        <v>54.813318150000001</v>
      </c>
      <c r="X112" s="12">
        <v>14.9</v>
      </c>
      <c r="Y112" s="14">
        <f t="shared" si="17"/>
        <v>51.365939649999994</v>
      </c>
      <c r="Z112" s="12">
        <v>15.6</v>
      </c>
      <c r="AA112" s="15">
        <f t="shared" si="18"/>
        <v>53.779104599999997</v>
      </c>
    </row>
    <row r="113" spans="1:27" x14ac:dyDescent="0.25">
      <c r="A113" s="23"/>
      <c r="B113" s="24" t="s">
        <v>23</v>
      </c>
      <c r="C113" s="3">
        <v>1</v>
      </c>
      <c r="D113" s="3">
        <v>20</v>
      </c>
      <c r="E113" s="3">
        <v>20</v>
      </c>
      <c r="F113" s="3">
        <v>0.188</v>
      </c>
      <c r="G113" s="3" t="s">
        <v>19</v>
      </c>
      <c r="H113" s="3">
        <v>16.7</v>
      </c>
      <c r="I113" s="5">
        <f t="shared" si="19"/>
        <v>21.646779077199998</v>
      </c>
      <c r="J113" s="3">
        <v>16.7</v>
      </c>
      <c r="K113" s="5">
        <f t="shared" si="10"/>
        <v>21.646779077199998</v>
      </c>
      <c r="L113" s="3">
        <v>16.7</v>
      </c>
      <c r="M113" s="5">
        <f t="shared" si="11"/>
        <v>21.646779077199998</v>
      </c>
      <c r="N113" s="3">
        <v>15.7</v>
      </c>
      <c r="O113" s="5">
        <f t="shared" si="12"/>
        <v>20.350564761199998</v>
      </c>
      <c r="P113" s="3">
        <v>14.8</v>
      </c>
      <c r="Q113" s="5">
        <f t="shared" si="13"/>
        <v>19.183971876799998</v>
      </c>
      <c r="R113" s="3">
        <v>14</v>
      </c>
      <c r="S113" s="5">
        <f t="shared" si="14"/>
        <v>18.147000424000002</v>
      </c>
      <c r="T113" s="3">
        <v>13.5</v>
      </c>
      <c r="U113" s="5">
        <f t="shared" si="15"/>
        <v>17.498893266</v>
      </c>
      <c r="V113" s="3">
        <v>12.9</v>
      </c>
      <c r="W113" s="5">
        <f t="shared" si="16"/>
        <v>16.721164676400001</v>
      </c>
      <c r="X113" s="3">
        <v>12.7</v>
      </c>
      <c r="Y113" s="5">
        <f t="shared" si="17"/>
        <v>16.4619218132</v>
      </c>
      <c r="Z113" s="3">
        <v>12.4</v>
      </c>
      <c r="AA113" s="6">
        <f t="shared" si="18"/>
        <v>16.073057518399999</v>
      </c>
    </row>
    <row r="114" spans="1:27" x14ac:dyDescent="0.25">
      <c r="A114" s="23"/>
      <c r="B114" s="25"/>
      <c r="C114" s="7">
        <v>1</v>
      </c>
      <c r="D114" s="7">
        <v>20</v>
      </c>
      <c r="E114" s="7">
        <v>20</v>
      </c>
      <c r="F114" s="7">
        <v>0.218</v>
      </c>
      <c r="G114" s="7" t="s">
        <v>20</v>
      </c>
      <c r="H114" s="7">
        <v>16.7</v>
      </c>
      <c r="I114" s="10">
        <f t="shared" si="19"/>
        <v>25.101052334199998</v>
      </c>
      <c r="J114" s="7">
        <v>16.7</v>
      </c>
      <c r="K114" s="10">
        <f t="shared" si="10"/>
        <v>25.101052334199998</v>
      </c>
      <c r="L114" s="7">
        <v>16.7</v>
      </c>
      <c r="M114" s="10">
        <f t="shared" si="11"/>
        <v>25.101052334199998</v>
      </c>
      <c r="N114" s="16">
        <v>15.7</v>
      </c>
      <c r="O114" s="10">
        <f t="shared" si="12"/>
        <v>23.597995308199998</v>
      </c>
      <c r="P114" s="7">
        <v>14.8</v>
      </c>
      <c r="Q114" s="10">
        <f t="shared" si="13"/>
        <v>22.245243984799998</v>
      </c>
      <c r="R114" s="16">
        <v>14</v>
      </c>
      <c r="S114" s="10">
        <f t="shared" si="14"/>
        <v>21.042798363999999</v>
      </c>
      <c r="T114" s="16">
        <v>13.5</v>
      </c>
      <c r="U114" s="10">
        <f t="shared" si="15"/>
        <v>20.291269851000003</v>
      </c>
      <c r="V114" s="16">
        <v>12.9</v>
      </c>
      <c r="W114" s="10">
        <f t="shared" si="16"/>
        <v>19.389435635400002</v>
      </c>
      <c r="X114" s="16">
        <v>12.7</v>
      </c>
      <c r="Y114" s="10">
        <f t="shared" si="17"/>
        <v>19.088824230199997</v>
      </c>
      <c r="Z114" s="16">
        <v>12.4</v>
      </c>
      <c r="AA114" s="11">
        <f t="shared" si="18"/>
        <v>18.637907122400001</v>
      </c>
    </row>
    <row r="115" spans="1:27" x14ac:dyDescent="0.25">
      <c r="A115" s="23"/>
      <c r="B115" s="25"/>
      <c r="C115" s="7">
        <v>1</v>
      </c>
      <c r="D115" s="7">
        <v>20</v>
      </c>
      <c r="E115" s="7">
        <v>20</v>
      </c>
      <c r="F115" s="7">
        <v>0.375</v>
      </c>
      <c r="G115" s="7" t="s">
        <v>21</v>
      </c>
      <c r="H115" s="7">
        <v>16.7</v>
      </c>
      <c r="I115" s="10">
        <f t="shared" si="19"/>
        <v>43.178415712499991</v>
      </c>
      <c r="J115" s="7">
        <v>16.7</v>
      </c>
      <c r="K115" s="10">
        <f t="shared" si="10"/>
        <v>43.178415712499991</v>
      </c>
      <c r="L115" s="7">
        <v>16.7</v>
      </c>
      <c r="M115" s="10">
        <f t="shared" si="11"/>
        <v>43.178415712499991</v>
      </c>
      <c r="N115" s="16">
        <v>15.7</v>
      </c>
      <c r="O115" s="10">
        <f t="shared" si="12"/>
        <v>40.592881837499995</v>
      </c>
      <c r="P115" s="7">
        <v>14.8</v>
      </c>
      <c r="Q115" s="10">
        <f t="shared" si="13"/>
        <v>38.26590135</v>
      </c>
      <c r="R115" s="16">
        <v>14</v>
      </c>
      <c r="S115" s="10">
        <f t="shared" si="14"/>
        <v>36.197474249999999</v>
      </c>
      <c r="T115" s="16">
        <v>13.5</v>
      </c>
      <c r="U115" s="10">
        <f t="shared" si="15"/>
        <v>34.904707312500001</v>
      </c>
      <c r="V115" s="16">
        <v>12.9</v>
      </c>
      <c r="W115" s="10">
        <f t="shared" si="16"/>
        <v>33.353386987500002</v>
      </c>
      <c r="X115" s="16">
        <v>12.7</v>
      </c>
      <c r="Y115" s="10">
        <f t="shared" si="17"/>
        <v>32.8362802125</v>
      </c>
      <c r="Z115" s="16">
        <v>12.4</v>
      </c>
      <c r="AA115" s="11">
        <f t="shared" si="18"/>
        <v>32.060620049999997</v>
      </c>
    </row>
    <row r="116" spans="1:27" ht="15.75" thickBot="1" x14ac:dyDescent="0.3">
      <c r="A116" s="23"/>
      <c r="B116" s="26"/>
      <c r="C116" s="12">
        <v>1</v>
      </c>
      <c r="D116" s="12">
        <v>20</v>
      </c>
      <c r="E116" s="12">
        <v>20</v>
      </c>
      <c r="F116" s="18">
        <v>0.5</v>
      </c>
      <c r="G116" s="12" t="s">
        <v>22</v>
      </c>
      <c r="H116" s="12">
        <v>16.7</v>
      </c>
      <c r="I116" s="14">
        <f t="shared" si="19"/>
        <v>57.571220949999997</v>
      </c>
      <c r="J116" s="12">
        <v>16.7</v>
      </c>
      <c r="K116" s="14">
        <f t="shared" si="10"/>
        <v>57.571220949999997</v>
      </c>
      <c r="L116" s="12">
        <v>16.7</v>
      </c>
      <c r="M116" s="14">
        <f t="shared" si="11"/>
        <v>57.571220949999997</v>
      </c>
      <c r="N116" s="17">
        <v>15.7</v>
      </c>
      <c r="O116" s="14">
        <f t="shared" si="12"/>
        <v>54.123842449999998</v>
      </c>
      <c r="P116" s="12">
        <v>14.8</v>
      </c>
      <c r="Q116" s="14">
        <f t="shared" si="13"/>
        <v>51.0212018</v>
      </c>
      <c r="R116" s="17">
        <v>14</v>
      </c>
      <c r="S116" s="14">
        <f t="shared" si="14"/>
        <v>48.263299000000004</v>
      </c>
      <c r="T116" s="17">
        <v>13.5</v>
      </c>
      <c r="U116" s="14">
        <f t="shared" si="15"/>
        <v>46.539609749999997</v>
      </c>
      <c r="V116" s="17">
        <v>12.9</v>
      </c>
      <c r="W116" s="14">
        <f t="shared" si="16"/>
        <v>44.471182650000003</v>
      </c>
      <c r="X116" s="17">
        <v>12.7</v>
      </c>
      <c r="Y116" s="14">
        <f t="shared" si="17"/>
        <v>43.781706949999993</v>
      </c>
      <c r="Z116" s="17">
        <v>12.4</v>
      </c>
      <c r="AA116" s="15">
        <f t="shared" si="18"/>
        <v>42.747493400000003</v>
      </c>
    </row>
    <row r="117" spans="1:27" ht="15.75" thickTop="1" x14ac:dyDescent="0.25">
      <c r="A117" s="22" t="s">
        <v>17</v>
      </c>
      <c r="B117" s="24">
        <v>316</v>
      </c>
      <c r="C117" s="3">
        <v>1</v>
      </c>
      <c r="D117" s="3">
        <v>22</v>
      </c>
      <c r="E117" s="3">
        <v>22</v>
      </c>
      <c r="F117" s="3">
        <v>0.188</v>
      </c>
      <c r="G117" s="3" t="s">
        <v>19</v>
      </c>
      <c r="H117" s="3">
        <v>20</v>
      </c>
      <c r="I117" s="5">
        <f t="shared" si="19"/>
        <v>23.567533018181816</v>
      </c>
      <c r="J117" s="3">
        <v>20</v>
      </c>
      <c r="K117" s="5">
        <f t="shared" si="10"/>
        <v>23.567533018181816</v>
      </c>
      <c r="L117" s="3">
        <v>20</v>
      </c>
      <c r="M117" s="5">
        <f t="shared" si="11"/>
        <v>23.567533018181816</v>
      </c>
      <c r="N117" s="7">
        <v>19.3</v>
      </c>
      <c r="O117" s="5">
        <f t="shared" si="12"/>
        <v>22.742669362545453</v>
      </c>
      <c r="P117" s="7">
        <v>18</v>
      </c>
      <c r="Q117" s="5">
        <f t="shared" si="13"/>
        <v>21.210779716363636</v>
      </c>
      <c r="R117" s="7">
        <v>17</v>
      </c>
      <c r="S117" s="5">
        <f t="shared" si="14"/>
        <v>20.032403065454545</v>
      </c>
      <c r="T117" s="7">
        <v>16.3</v>
      </c>
      <c r="U117" s="5">
        <f t="shared" si="15"/>
        <v>19.207539409818182</v>
      </c>
      <c r="V117" s="7">
        <v>15.9</v>
      </c>
      <c r="W117" s="5">
        <f t="shared" si="16"/>
        <v>18.736188749454545</v>
      </c>
      <c r="X117" s="3">
        <v>14.9</v>
      </c>
      <c r="Y117" s="5">
        <f t="shared" si="17"/>
        <v>17.557812098545455</v>
      </c>
      <c r="Z117" s="7">
        <v>15.6</v>
      </c>
      <c r="AA117" s="6">
        <f t="shared" si="18"/>
        <v>18.382675754181818</v>
      </c>
    </row>
    <row r="118" spans="1:27" x14ac:dyDescent="0.25">
      <c r="A118" s="23"/>
      <c r="B118" s="25"/>
      <c r="C118" s="7">
        <v>1</v>
      </c>
      <c r="D118" s="7">
        <v>22</v>
      </c>
      <c r="E118" s="7">
        <v>22</v>
      </c>
      <c r="F118" s="7">
        <v>0.218</v>
      </c>
      <c r="G118" s="7" t="s">
        <v>20</v>
      </c>
      <c r="H118" s="7">
        <v>20</v>
      </c>
      <c r="I118" s="10">
        <f t="shared" si="19"/>
        <v>27.328309563636367</v>
      </c>
      <c r="J118" s="7">
        <v>20</v>
      </c>
      <c r="K118" s="10">
        <f t="shared" si="10"/>
        <v>27.328309563636367</v>
      </c>
      <c r="L118" s="7">
        <v>20</v>
      </c>
      <c r="M118" s="10">
        <f t="shared" si="11"/>
        <v>27.328309563636367</v>
      </c>
      <c r="N118" s="7">
        <v>19.3</v>
      </c>
      <c r="O118" s="10">
        <f t="shared" si="12"/>
        <v>26.371818728909091</v>
      </c>
      <c r="P118" s="7">
        <v>18</v>
      </c>
      <c r="Q118" s="10">
        <f t="shared" si="13"/>
        <v>24.595478607272728</v>
      </c>
      <c r="R118" s="7">
        <v>17</v>
      </c>
      <c r="S118" s="10">
        <f t="shared" si="14"/>
        <v>23.229063129090907</v>
      </c>
      <c r="T118" s="7">
        <v>16.3</v>
      </c>
      <c r="U118" s="10">
        <f t="shared" si="15"/>
        <v>22.272572294363638</v>
      </c>
      <c r="V118" s="7">
        <v>15.9</v>
      </c>
      <c r="W118" s="10">
        <f t="shared" si="16"/>
        <v>21.72600610309091</v>
      </c>
      <c r="X118" s="7">
        <v>14.9</v>
      </c>
      <c r="Y118" s="10">
        <f t="shared" si="17"/>
        <v>20.359590624909092</v>
      </c>
      <c r="Z118" s="7">
        <v>15.6</v>
      </c>
      <c r="AA118" s="11">
        <f t="shared" si="18"/>
        <v>21.316081459636361</v>
      </c>
    </row>
    <row r="119" spans="1:27" x14ac:dyDescent="0.25">
      <c r="A119" s="23"/>
      <c r="B119" s="25"/>
      <c r="C119" s="7">
        <v>1</v>
      </c>
      <c r="D119" s="7">
        <v>22</v>
      </c>
      <c r="E119" s="7">
        <v>22</v>
      </c>
      <c r="F119" s="7"/>
      <c r="G119" s="7" t="s">
        <v>21</v>
      </c>
      <c r="H119" s="7">
        <v>20</v>
      </c>
      <c r="I119" s="10"/>
      <c r="J119" s="7">
        <v>20</v>
      </c>
      <c r="K119" s="10"/>
      <c r="L119" s="7">
        <v>20</v>
      </c>
      <c r="M119" s="10"/>
      <c r="N119" s="7">
        <v>19.3</v>
      </c>
      <c r="O119" s="10"/>
      <c r="P119" s="7">
        <v>18</v>
      </c>
      <c r="Q119" s="10"/>
      <c r="R119" s="7">
        <v>17</v>
      </c>
      <c r="S119" s="10"/>
      <c r="T119" s="7">
        <v>16.3</v>
      </c>
      <c r="U119" s="10"/>
      <c r="V119" s="7">
        <v>15.9</v>
      </c>
      <c r="W119" s="10"/>
      <c r="X119" s="7">
        <v>14.9</v>
      </c>
      <c r="Y119" s="10"/>
      <c r="Z119" s="7">
        <v>15.6</v>
      </c>
      <c r="AA119" s="11"/>
    </row>
    <row r="120" spans="1:27" ht="15.75" thickBot="1" x14ac:dyDescent="0.3">
      <c r="A120" s="23"/>
      <c r="B120" s="26"/>
      <c r="C120" s="12">
        <v>1</v>
      </c>
      <c r="D120" s="12">
        <v>22</v>
      </c>
      <c r="E120" s="12">
        <v>22</v>
      </c>
      <c r="F120" s="12"/>
      <c r="G120" s="12" t="s">
        <v>22</v>
      </c>
      <c r="H120" s="12">
        <v>20</v>
      </c>
      <c r="I120" s="14"/>
      <c r="J120" s="12">
        <v>20</v>
      </c>
      <c r="K120" s="14"/>
      <c r="L120" s="12">
        <v>20</v>
      </c>
      <c r="M120" s="14"/>
      <c r="N120" s="12">
        <v>19.3</v>
      </c>
      <c r="O120" s="14"/>
      <c r="P120" s="12">
        <v>18</v>
      </c>
      <c r="Q120" s="14"/>
      <c r="R120" s="12">
        <v>17</v>
      </c>
      <c r="S120" s="14"/>
      <c r="T120" s="12">
        <v>16.3</v>
      </c>
      <c r="U120" s="14"/>
      <c r="V120" s="12">
        <v>15.9</v>
      </c>
      <c r="W120" s="14"/>
      <c r="X120" s="12">
        <v>14.9</v>
      </c>
      <c r="Y120" s="14"/>
      <c r="Z120" s="12">
        <v>15.6</v>
      </c>
      <c r="AA120" s="15"/>
    </row>
    <row r="121" spans="1:27" x14ac:dyDescent="0.25">
      <c r="A121" s="23"/>
      <c r="B121" s="24" t="s">
        <v>23</v>
      </c>
      <c r="C121" s="3">
        <v>1</v>
      </c>
      <c r="D121" s="3">
        <v>22</v>
      </c>
      <c r="E121" s="3">
        <v>22</v>
      </c>
      <c r="F121" s="3">
        <v>0.188</v>
      </c>
      <c r="G121" s="3" t="s">
        <v>19</v>
      </c>
      <c r="H121" s="3">
        <v>16.7</v>
      </c>
      <c r="I121" s="5">
        <f t="shared" si="19"/>
        <v>19.678890070181815</v>
      </c>
      <c r="J121" s="3">
        <v>16.7</v>
      </c>
      <c r="K121" s="5">
        <f t="shared" si="10"/>
        <v>19.678890070181815</v>
      </c>
      <c r="L121" s="3">
        <v>16.7</v>
      </c>
      <c r="M121" s="5">
        <f t="shared" si="11"/>
        <v>19.678890070181815</v>
      </c>
      <c r="N121" s="3">
        <v>15.7</v>
      </c>
      <c r="O121" s="5">
        <f t="shared" si="12"/>
        <v>18.500513419272725</v>
      </c>
      <c r="P121" s="3">
        <v>14.8</v>
      </c>
      <c r="Q121" s="5">
        <f t="shared" si="13"/>
        <v>17.439974433454545</v>
      </c>
      <c r="R121" s="3">
        <v>14</v>
      </c>
      <c r="S121" s="5">
        <f t="shared" si="14"/>
        <v>16.497273112727274</v>
      </c>
      <c r="T121" s="3">
        <v>13.5</v>
      </c>
      <c r="U121" s="5">
        <f t="shared" si="15"/>
        <v>15.908084787272726</v>
      </c>
      <c r="V121" s="3">
        <v>12.9</v>
      </c>
      <c r="W121" s="5">
        <f t="shared" si="16"/>
        <v>15.201058796727274</v>
      </c>
      <c r="X121" s="3">
        <v>12.7</v>
      </c>
      <c r="Y121" s="5">
        <f t="shared" si="17"/>
        <v>14.965383466545454</v>
      </c>
      <c r="Z121" s="3">
        <v>12.4</v>
      </c>
      <c r="AA121" s="6">
        <f t="shared" si="18"/>
        <v>14.611870471272727</v>
      </c>
    </row>
    <row r="122" spans="1:27" x14ac:dyDescent="0.25">
      <c r="A122" s="23"/>
      <c r="B122" s="25"/>
      <c r="C122" s="7">
        <v>1</v>
      </c>
      <c r="D122" s="7">
        <v>22</v>
      </c>
      <c r="E122" s="7">
        <v>22</v>
      </c>
      <c r="F122" s="7">
        <v>0.218</v>
      </c>
      <c r="G122" s="7" t="s">
        <v>20</v>
      </c>
      <c r="H122" s="7">
        <v>16.7</v>
      </c>
      <c r="I122" s="10">
        <f t="shared" si="19"/>
        <v>22.819138485636362</v>
      </c>
      <c r="J122" s="7">
        <v>16.7</v>
      </c>
      <c r="K122" s="10">
        <f t="shared" si="10"/>
        <v>22.819138485636362</v>
      </c>
      <c r="L122" s="7">
        <v>16.7</v>
      </c>
      <c r="M122" s="10">
        <f t="shared" si="11"/>
        <v>22.819138485636362</v>
      </c>
      <c r="N122" s="16">
        <v>15.7</v>
      </c>
      <c r="O122" s="10">
        <f t="shared" si="12"/>
        <v>21.452723007454544</v>
      </c>
      <c r="P122" s="7">
        <v>14.8</v>
      </c>
      <c r="Q122" s="10">
        <f t="shared" si="13"/>
        <v>20.222949077090906</v>
      </c>
      <c r="R122" s="16">
        <v>14</v>
      </c>
      <c r="S122" s="10">
        <f t="shared" si="14"/>
        <v>19.129816694545454</v>
      </c>
      <c r="T122" s="16">
        <v>13.5</v>
      </c>
      <c r="U122" s="10">
        <f t="shared" si="15"/>
        <v>18.446608955454547</v>
      </c>
      <c r="V122" s="16">
        <v>12.9</v>
      </c>
      <c r="W122" s="10">
        <f t="shared" si="16"/>
        <v>17.626759668545457</v>
      </c>
      <c r="X122" s="16">
        <v>12.7</v>
      </c>
      <c r="Y122" s="10">
        <f t="shared" si="17"/>
        <v>17.353476572909088</v>
      </c>
      <c r="Z122" s="16">
        <v>12.4</v>
      </c>
      <c r="AA122" s="11">
        <f t="shared" si="18"/>
        <v>16.943551929454546</v>
      </c>
    </row>
    <row r="123" spans="1:27" x14ac:dyDescent="0.25">
      <c r="A123" s="23"/>
      <c r="B123" s="25"/>
      <c r="C123" s="7">
        <v>1</v>
      </c>
      <c r="D123" s="7">
        <v>22</v>
      </c>
      <c r="E123" s="7">
        <v>22</v>
      </c>
      <c r="F123" s="7"/>
      <c r="G123" s="7" t="s">
        <v>21</v>
      </c>
      <c r="H123" s="7">
        <v>16.7</v>
      </c>
      <c r="I123" s="10"/>
      <c r="J123" s="7">
        <v>16.7</v>
      </c>
      <c r="K123" s="10"/>
      <c r="L123" s="7">
        <v>16.7</v>
      </c>
      <c r="M123" s="10"/>
      <c r="N123" s="16">
        <v>15.7</v>
      </c>
      <c r="O123" s="10"/>
      <c r="P123" s="7">
        <v>14.8</v>
      </c>
      <c r="Q123" s="10"/>
      <c r="R123" s="16">
        <v>14</v>
      </c>
      <c r="S123" s="10"/>
      <c r="T123" s="16">
        <v>13.5</v>
      </c>
      <c r="U123" s="10"/>
      <c r="V123" s="16">
        <v>12.9</v>
      </c>
      <c r="W123" s="10"/>
      <c r="X123" s="16">
        <v>12.7</v>
      </c>
      <c r="Y123" s="10"/>
      <c r="Z123" s="16">
        <v>12.4</v>
      </c>
      <c r="AA123" s="11"/>
    </row>
    <row r="124" spans="1:27" ht="15.75" thickBot="1" x14ac:dyDescent="0.3">
      <c r="A124" s="23"/>
      <c r="B124" s="26"/>
      <c r="C124" s="12">
        <v>1</v>
      </c>
      <c r="D124" s="12">
        <v>22</v>
      </c>
      <c r="E124" s="12">
        <v>22</v>
      </c>
      <c r="F124" s="12"/>
      <c r="G124" s="12" t="s">
        <v>22</v>
      </c>
      <c r="H124" s="12">
        <v>16.7</v>
      </c>
      <c r="I124" s="14"/>
      <c r="J124" s="12">
        <v>16.7</v>
      </c>
      <c r="K124" s="14"/>
      <c r="L124" s="12">
        <v>16.7</v>
      </c>
      <c r="M124" s="14"/>
      <c r="N124" s="17">
        <v>15.7</v>
      </c>
      <c r="O124" s="14"/>
      <c r="P124" s="12">
        <v>14.8</v>
      </c>
      <c r="Q124" s="14"/>
      <c r="R124" s="17">
        <v>14</v>
      </c>
      <c r="S124" s="14"/>
      <c r="T124" s="17">
        <v>13.5</v>
      </c>
      <c r="U124" s="14"/>
      <c r="V124" s="17">
        <v>12.9</v>
      </c>
      <c r="W124" s="14"/>
      <c r="X124" s="17">
        <v>12.7</v>
      </c>
      <c r="Y124" s="14"/>
      <c r="Z124" s="17">
        <v>12.4</v>
      </c>
      <c r="AA124" s="15"/>
    </row>
    <row r="125" spans="1:27" ht="15.75" thickTop="1" x14ac:dyDescent="0.25">
      <c r="A125" s="22" t="s">
        <v>17</v>
      </c>
      <c r="B125" s="24">
        <v>316</v>
      </c>
      <c r="C125" s="3">
        <v>1</v>
      </c>
      <c r="D125" s="3">
        <v>24</v>
      </c>
      <c r="E125" s="3">
        <v>24</v>
      </c>
      <c r="F125" s="3">
        <v>0.218</v>
      </c>
      <c r="G125" s="3" t="s">
        <v>19</v>
      </c>
      <c r="H125" s="3">
        <v>20</v>
      </c>
      <c r="I125" s="5">
        <f t="shared" si="19"/>
        <v>25.050950433333337</v>
      </c>
      <c r="J125" s="3">
        <v>20</v>
      </c>
      <c r="K125" s="5">
        <f t="shared" si="10"/>
        <v>25.050950433333337</v>
      </c>
      <c r="L125" s="3">
        <v>20</v>
      </c>
      <c r="M125" s="5">
        <f t="shared" si="11"/>
        <v>25.050950433333337</v>
      </c>
      <c r="N125" s="7">
        <v>19.3</v>
      </c>
      <c r="O125" s="5">
        <f t="shared" si="12"/>
        <v>24.174167168166665</v>
      </c>
      <c r="P125" s="7">
        <v>18</v>
      </c>
      <c r="Q125" s="5">
        <f t="shared" si="13"/>
        <v>22.54585539</v>
      </c>
      <c r="R125" s="7">
        <v>17</v>
      </c>
      <c r="S125" s="5">
        <f t="shared" si="14"/>
        <v>21.293307868333333</v>
      </c>
      <c r="T125" s="7">
        <v>16.3</v>
      </c>
      <c r="U125" s="5">
        <f t="shared" si="15"/>
        <v>20.416524603166668</v>
      </c>
      <c r="V125" s="7">
        <v>15.9</v>
      </c>
      <c r="W125" s="5">
        <f t="shared" si="16"/>
        <v>19.915505594500001</v>
      </c>
      <c r="X125" s="3">
        <v>14.9</v>
      </c>
      <c r="Y125" s="5">
        <f t="shared" si="17"/>
        <v>18.662958072833334</v>
      </c>
      <c r="Z125" s="7">
        <v>15.6</v>
      </c>
      <c r="AA125" s="6">
        <f t="shared" si="18"/>
        <v>19.539741337999999</v>
      </c>
    </row>
    <row r="126" spans="1:27" x14ac:dyDescent="0.25">
      <c r="A126" s="23"/>
      <c r="B126" s="25"/>
      <c r="C126" s="7">
        <v>1</v>
      </c>
      <c r="D126" s="7">
        <v>24</v>
      </c>
      <c r="E126" s="7">
        <v>24</v>
      </c>
      <c r="F126" s="7">
        <v>0.25</v>
      </c>
      <c r="G126" s="7" t="s">
        <v>20</v>
      </c>
      <c r="H126" s="7">
        <v>20</v>
      </c>
      <c r="I126" s="10">
        <f t="shared" si="19"/>
        <v>28.728154166666666</v>
      </c>
      <c r="J126" s="7">
        <v>20</v>
      </c>
      <c r="K126" s="10">
        <f t="shared" si="10"/>
        <v>28.728154166666666</v>
      </c>
      <c r="L126" s="7">
        <v>20</v>
      </c>
      <c r="M126" s="10">
        <f t="shared" si="11"/>
        <v>28.728154166666666</v>
      </c>
      <c r="N126" s="7">
        <v>19.3</v>
      </c>
      <c r="O126" s="10">
        <f t="shared" si="12"/>
        <v>27.722668770833334</v>
      </c>
      <c r="P126" s="7">
        <v>18</v>
      </c>
      <c r="Q126" s="10">
        <f t="shared" si="13"/>
        <v>25.855338750000001</v>
      </c>
      <c r="R126" s="7">
        <v>17</v>
      </c>
      <c r="S126" s="10">
        <f t="shared" si="14"/>
        <v>24.418931041666667</v>
      </c>
      <c r="T126" s="7">
        <v>16.3</v>
      </c>
      <c r="U126" s="10">
        <f t="shared" si="15"/>
        <v>23.413445645833335</v>
      </c>
      <c r="V126" s="7">
        <v>15.9</v>
      </c>
      <c r="W126" s="10">
        <f t="shared" si="16"/>
        <v>22.8388825625</v>
      </c>
      <c r="X126" s="7">
        <v>14.9</v>
      </c>
      <c r="Y126" s="10">
        <f t="shared" si="17"/>
        <v>21.402474854166666</v>
      </c>
      <c r="Z126" s="7">
        <v>15.6</v>
      </c>
      <c r="AA126" s="11">
        <f t="shared" si="18"/>
        <v>22.407960249999999</v>
      </c>
    </row>
    <row r="127" spans="1:27" x14ac:dyDescent="0.25">
      <c r="A127" s="23"/>
      <c r="B127" s="25"/>
      <c r="C127" s="7">
        <v>1</v>
      </c>
      <c r="D127" s="7">
        <v>24</v>
      </c>
      <c r="E127" s="7">
        <v>24</v>
      </c>
      <c r="F127" s="7">
        <v>0.375</v>
      </c>
      <c r="G127" s="7" t="s">
        <v>21</v>
      </c>
      <c r="H127" s="7">
        <v>20</v>
      </c>
      <c r="I127" s="10">
        <f t="shared" si="19"/>
        <v>43.092231249999998</v>
      </c>
      <c r="J127" s="7">
        <v>20</v>
      </c>
      <c r="K127" s="10">
        <f t="shared" si="10"/>
        <v>43.092231249999998</v>
      </c>
      <c r="L127" s="7">
        <v>20</v>
      </c>
      <c r="M127" s="10">
        <f t="shared" si="11"/>
        <v>43.092231249999998</v>
      </c>
      <c r="N127" s="7">
        <v>19.3</v>
      </c>
      <c r="O127" s="10">
        <f t="shared" si="12"/>
        <v>41.584003156249999</v>
      </c>
      <c r="P127" s="7">
        <v>18</v>
      </c>
      <c r="Q127" s="10">
        <f t="shared" si="13"/>
        <v>38.783008125000002</v>
      </c>
      <c r="R127" s="7">
        <v>17</v>
      </c>
      <c r="S127" s="10">
        <f t="shared" si="14"/>
        <v>36.628396562500001</v>
      </c>
      <c r="T127" s="7">
        <v>16.3</v>
      </c>
      <c r="U127" s="10">
        <f t="shared" si="15"/>
        <v>35.120168468750002</v>
      </c>
      <c r="V127" s="7">
        <v>15.9</v>
      </c>
      <c r="W127" s="10">
        <f t="shared" si="16"/>
        <v>34.258323843749999</v>
      </c>
      <c r="X127" s="7">
        <v>14.9</v>
      </c>
      <c r="Y127" s="10">
        <f t="shared" si="17"/>
        <v>32.103712281250004</v>
      </c>
      <c r="Z127" s="7">
        <v>15.6</v>
      </c>
      <c r="AA127" s="11">
        <f t="shared" si="18"/>
        <v>33.611940374999996</v>
      </c>
    </row>
    <row r="128" spans="1:27" ht="15.75" thickBot="1" x14ac:dyDescent="0.3">
      <c r="A128" s="23"/>
      <c r="B128" s="26"/>
      <c r="C128" s="12">
        <v>1</v>
      </c>
      <c r="D128" s="12">
        <v>24</v>
      </c>
      <c r="E128" s="12">
        <v>24</v>
      </c>
      <c r="F128" s="12">
        <v>0.5</v>
      </c>
      <c r="G128" s="12" t="s">
        <v>22</v>
      </c>
      <c r="H128" s="12">
        <v>20</v>
      </c>
      <c r="I128" s="14">
        <f t="shared" si="19"/>
        <v>57.456308333333332</v>
      </c>
      <c r="J128" s="12">
        <v>20</v>
      </c>
      <c r="K128" s="14">
        <f t="shared" si="10"/>
        <v>57.456308333333332</v>
      </c>
      <c r="L128" s="12">
        <v>20</v>
      </c>
      <c r="M128" s="14">
        <f t="shared" si="11"/>
        <v>57.456308333333332</v>
      </c>
      <c r="N128" s="12">
        <v>19.3</v>
      </c>
      <c r="O128" s="14">
        <f t="shared" si="12"/>
        <v>55.445337541666667</v>
      </c>
      <c r="P128" s="12">
        <v>18</v>
      </c>
      <c r="Q128" s="14">
        <f t="shared" si="13"/>
        <v>51.710677500000003</v>
      </c>
      <c r="R128" s="12">
        <v>17</v>
      </c>
      <c r="S128" s="14">
        <f t="shared" si="14"/>
        <v>48.837862083333334</v>
      </c>
      <c r="T128" s="12">
        <v>16.3</v>
      </c>
      <c r="U128" s="14">
        <f t="shared" si="15"/>
        <v>46.826891291666669</v>
      </c>
      <c r="V128" s="12">
        <v>15.9</v>
      </c>
      <c r="W128" s="14">
        <f t="shared" si="16"/>
        <v>45.677765125000001</v>
      </c>
      <c r="X128" s="12">
        <v>14.9</v>
      </c>
      <c r="Y128" s="14">
        <f t="shared" si="17"/>
        <v>42.804949708333332</v>
      </c>
      <c r="Z128" s="12">
        <v>15.6</v>
      </c>
      <c r="AA128" s="15">
        <f t="shared" si="18"/>
        <v>44.815920499999997</v>
      </c>
    </row>
    <row r="129" spans="1:27" x14ac:dyDescent="0.25">
      <c r="A129" s="23"/>
      <c r="B129" s="24" t="s">
        <v>23</v>
      </c>
      <c r="C129" s="3">
        <v>1</v>
      </c>
      <c r="D129" s="3">
        <v>24</v>
      </c>
      <c r="E129" s="3">
        <v>24</v>
      </c>
      <c r="F129" s="3">
        <v>0.218</v>
      </c>
      <c r="G129" s="3" t="s">
        <v>19</v>
      </c>
      <c r="H129" s="3">
        <v>16.7</v>
      </c>
      <c r="I129" s="5">
        <f t="shared" si="19"/>
        <v>20.917543611833331</v>
      </c>
      <c r="J129" s="3">
        <v>16.7</v>
      </c>
      <c r="K129" s="5">
        <f t="shared" si="10"/>
        <v>20.917543611833331</v>
      </c>
      <c r="L129" s="3">
        <v>16.7</v>
      </c>
      <c r="M129" s="5">
        <f t="shared" si="11"/>
        <v>20.917543611833331</v>
      </c>
      <c r="N129" s="3">
        <v>15.7</v>
      </c>
      <c r="O129" s="5">
        <f t="shared" si="12"/>
        <v>19.664996090166664</v>
      </c>
      <c r="P129" s="3">
        <v>14.8</v>
      </c>
      <c r="Q129" s="5">
        <f t="shared" si="13"/>
        <v>18.537703320666665</v>
      </c>
      <c r="R129" s="3">
        <v>14</v>
      </c>
      <c r="S129" s="5">
        <f t="shared" si="14"/>
        <v>17.535665303333335</v>
      </c>
      <c r="T129" s="3">
        <v>13.5</v>
      </c>
      <c r="U129" s="5">
        <f t="shared" si="15"/>
        <v>16.9093915425</v>
      </c>
      <c r="V129" s="3">
        <v>12.9</v>
      </c>
      <c r="W129" s="5">
        <f t="shared" si="16"/>
        <v>16.157863029500003</v>
      </c>
      <c r="X129" s="3">
        <v>12.7</v>
      </c>
      <c r="Y129" s="5">
        <f t="shared" si="17"/>
        <v>15.907353525166664</v>
      </c>
      <c r="Z129" s="3">
        <v>12.4</v>
      </c>
      <c r="AA129" s="6">
        <f t="shared" si="18"/>
        <v>15.53158926866667</v>
      </c>
    </row>
    <row r="130" spans="1:27" x14ac:dyDescent="0.25">
      <c r="A130" s="23"/>
      <c r="B130" s="25"/>
      <c r="C130" s="7">
        <v>1</v>
      </c>
      <c r="D130" s="7">
        <v>24</v>
      </c>
      <c r="E130" s="7">
        <v>24</v>
      </c>
      <c r="F130" s="7">
        <v>0.25</v>
      </c>
      <c r="G130" s="7" t="s">
        <v>20</v>
      </c>
      <c r="H130" s="7">
        <v>16.7</v>
      </c>
      <c r="I130" s="10">
        <f t="shared" si="19"/>
        <v>23.988008729166665</v>
      </c>
      <c r="J130" s="7">
        <v>16.7</v>
      </c>
      <c r="K130" s="10">
        <f t="shared" si="10"/>
        <v>23.988008729166665</v>
      </c>
      <c r="L130" s="7">
        <v>16.7</v>
      </c>
      <c r="M130" s="10">
        <f t="shared" si="11"/>
        <v>23.988008729166665</v>
      </c>
      <c r="N130" s="16">
        <v>15.7</v>
      </c>
      <c r="O130" s="10">
        <f t="shared" si="12"/>
        <v>22.551601020833331</v>
      </c>
      <c r="P130" s="7">
        <v>14.8</v>
      </c>
      <c r="Q130" s="10">
        <f t="shared" si="13"/>
        <v>21.258834083333333</v>
      </c>
      <c r="R130" s="16">
        <v>14</v>
      </c>
      <c r="S130" s="10">
        <f t="shared" si="14"/>
        <v>20.109707916666668</v>
      </c>
      <c r="T130" s="16">
        <v>13.5</v>
      </c>
      <c r="U130" s="10">
        <f t="shared" si="15"/>
        <v>19.391504062500001</v>
      </c>
      <c r="V130" s="16">
        <v>12.9</v>
      </c>
      <c r="W130" s="10">
        <f t="shared" si="16"/>
        <v>18.529659437500001</v>
      </c>
      <c r="X130" s="16">
        <v>12.7</v>
      </c>
      <c r="Y130" s="10">
        <f t="shared" si="17"/>
        <v>18.242377895833332</v>
      </c>
      <c r="Z130" s="16">
        <v>12.4</v>
      </c>
      <c r="AA130" s="11">
        <f t="shared" si="18"/>
        <v>17.811455583333334</v>
      </c>
    </row>
    <row r="131" spans="1:27" x14ac:dyDescent="0.25">
      <c r="A131" s="23"/>
      <c r="B131" s="25"/>
      <c r="C131" s="7">
        <v>1</v>
      </c>
      <c r="D131" s="7">
        <v>24</v>
      </c>
      <c r="E131" s="7">
        <v>24</v>
      </c>
      <c r="F131" s="7">
        <v>0.375</v>
      </c>
      <c r="G131" s="7" t="s">
        <v>21</v>
      </c>
      <c r="H131" s="7">
        <v>16.7</v>
      </c>
      <c r="I131" s="10">
        <f t="shared" si="19"/>
        <v>35.982013093749991</v>
      </c>
      <c r="J131" s="7">
        <v>16.7</v>
      </c>
      <c r="K131" s="10">
        <f t="shared" si="10"/>
        <v>35.982013093749991</v>
      </c>
      <c r="L131" s="7">
        <v>16.7</v>
      </c>
      <c r="M131" s="10">
        <f t="shared" si="11"/>
        <v>35.982013093749991</v>
      </c>
      <c r="N131" s="16">
        <v>15.7</v>
      </c>
      <c r="O131" s="10">
        <f t="shared" si="12"/>
        <v>33.827401531249997</v>
      </c>
      <c r="P131" s="7">
        <v>14.8</v>
      </c>
      <c r="Q131" s="10">
        <f t="shared" si="13"/>
        <v>31.888251125</v>
      </c>
      <c r="R131" s="16">
        <v>14</v>
      </c>
      <c r="S131" s="10">
        <f t="shared" si="14"/>
        <v>30.164561875</v>
      </c>
      <c r="T131" s="16">
        <v>13.5</v>
      </c>
      <c r="U131" s="10">
        <f t="shared" si="15"/>
        <v>29.08725609375</v>
      </c>
      <c r="V131" s="16">
        <v>12.9</v>
      </c>
      <c r="W131" s="10">
        <f t="shared" si="16"/>
        <v>27.794489156249998</v>
      </c>
      <c r="X131" s="16">
        <v>12.7</v>
      </c>
      <c r="Y131" s="10">
        <f t="shared" si="17"/>
        <v>27.363566843749997</v>
      </c>
      <c r="Z131" s="16">
        <v>12.4</v>
      </c>
      <c r="AA131" s="11">
        <f t="shared" si="18"/>
        <v>26.717183375000001</v>
      </c>
    </row>
    <row r="132" spans="1:27" ht="15.75" thickBot="1" x14ac:dyDescent="0.3">
      <c r="A132" s="23"/>
      <c r="B132" s="26"/>
      <c r="C132" s="12">
        <v>1</v>
      </c>
      <c r="D132" s="12">
        <v>24</v>
      </c>
      <c r="E132" s="12">
        <v>24</v>
      </c>
      <c r="F132" s="12">
        <v>0.5</v>
      </c>
      <c r="G132" s="12" t="s">
        <v>22</v>
      </c>
      <c r="H132" s="12">
        <v>16.7</v>
      </c>
      <c r="I132" s="14">
        <f t="shared" si="19"/>
        <v>47.976017458333331</v>
      </c>
      <c r="J132" s="12">
        <v>16.7</v>
      </c>
      <c r="K132" s="14">
        <f t="shared" si="10"/>
        <v>47.976017458333331</v>
      </c>
      <c r="L132" s="12">
        <v>16.7</v>
      </c>
      <c r="M132" s="14">
        <f t="shared" si="11"/>
        <v>47.976017458333331</v>
      </c>
      <c r="N132" s="17">
        <v>15.7</v>
      </c>
      <c r="O132" s="14">
        <f t="shared" si="12"/>
        <v>45.103202041666663</v>
      </c>
      <c r="P132" s="12">
        <v>14.8</v>
      </c>
      <c r="Q132" s="14">
        <f t="shared" si="13"/>
        <v>42.517668166666667</v>
      </c>
      <c r="R132" s="17">
        <v>14</v>
      </c>
      <c r="S132" s="14">
        <f t="shared" si="14"/>
        <v>40.219415833333336</v>
      </c>
      <c r="T132" s="17">
        <v>13.5</v>
      </c>
      <c r="U132" s="14">
        <f t="shared" si="15"/>
        <v>38.783008125000002</v>
      </c>
      <c r="V132" s="17">
        <v>12.9</v>
      </c>
      <c r="W132" s="14">
        <f t="shared" si="16"/>
        <v>37.059318875000002</v>
      </c>
      <c r="X132" s="17">
        <v>12.7</v>
      </c>
      <c r="Y132" s="14">
        <f t="shared" si="17"/>
        <v>36.484755791666664</v>
      </c>
      <c r="Z132" s="17">
        <v>12.4</v>
      </c>
      <c r="AA132" s="15">
        <f t="shared" si="18"/>
        <v>35.622911166666668</v>
      </c>
    </row>
    <row r="133" spans="1:27" ht="15.75" thickTop="1" x14ac:dyDescent="0.25">
      <c r="A133" s="22" t="s">
        <v>17</v>
      </c>
      <c r="B133" s="24">
        <v>316</v>
      </c>
      <c r="C133" s="3">
        <v>1</v>
      </c>
      <c r="D133" s="3">
        <v>30</v>
      </c>
      <c r="E133" s="3">
        <v>30</v>
      </c>
      <c r="F133" s="3">
        <v>0.25</v>
      </c>
      <c r="G133" s="3" t="s">
        <v>19</v>
      </c>
      <c r="H133" s="3">
        <v>20</v>
      </c>
      <c r="I133" s="5">
        <f t="shared" si="19"/>
        <v>22.982523333333333</v>
      </c>
      <c r="J133" s="3">
        <v>20</v>
      </c>
      <c r="K133" s="5">
        <f t="shared" si="10"/>
        <v>22.982523333333333</v>
      </c>
      <c r="L133" s="3">
        <v>20</v>
      </c>
      <c r="M133" s="5">
        <f t="shared" si="11"/>
        <v>22.982523333333333</v>
      </c>
      <c r="N133" s="7">
        <v>19.3</v>
      </c>
      <c r="O133" s="5">
        <f t="shared" si="12"/>
        <v>22.178135016666666</v>
      </c>
      <c r="P133" s="7">
        <v>18</v>
      </c>
      <c r="Q133" s="5">
        <f t="shared" si="13"/>
        <v>20.684271000000003</v>
      </c>
      <c r="R133" s="7">
        <v>17</v>
      </c>
      <c r="S133" s="5">
        <f t="shared" si="14"/>
        <v>19.535144833333334</v>
      </c>
      <c r="T133" s="7">
        <v>16.3</v>
      </c>
      <c r="U133" s="5">
        <f t="shared" si="15"/>
        <v>18.730756516666666</v>
      </c>
      <c r="V133" s="7">
        <v>15.9</v>
      </c>
      <c r="W133" s="5">
        <f t="shared" si="16"/>
        <v>18.27110605</v>
      </c>
      <c r="X133" s="3">
        <v>14.9</v>
      </c>
      <c r="Y133" s="5">
        <f t="shared" si="17"/>
        <v>17.121979883333331</v>
      </c>
      <c r="Z133" s="7">
        <v>15.6</v>
      </c>
      <c r="AA133" s="6">
        <f t="shared" si="18"/>
        <v>17.926368199999999</v>
      </c>
    </row>
    <row r="134" spans="1:27" x14ac:dyDescent="0.25">
      <c r="A134" s="23"/>
      <c r="B134" s="25"/>
      <c r="C134" s="7">
        <v>1</v>
      </c>
      <c r="D134" s="7">
        <v>30</v>
      </c>
      <c r="E134" s="7">
        <v>30</v>
      </c>
      <c r="F134" s="7">
        <v>0.314</v>
      </c>
      <c r="G134" s="7" t="s">
        <v>20</v>
      </c>
      <c r="H134" s="7">
        <v>20</v>
      </c>
      <c r="I134" s="10">
        <f t="shared" si="19"/>
        <v>28.866049306666664</v>
      </c>
      <c r="J134" s="7">
        <v>20</v>
      </c>
      <c r="K134" s="10">
        <f t="shared" ref="K134:K138" si="20">0.06894757*10^3*(2*J134*F134)/(E134*$C134)</f>
        <v>28.866049306666664</v>
      </c>
      <c r="L134" s="7">
        <v>20</v>
      </c>
      <c r="M134" s="10">
        <f t="shared" ref="M134:M138" si="21">0.06894757*10^3*(2*L134*F134)/(E134*$C134)</f>
        <v>28.866049306666664</v>
      </c>
      <c r="N134" s="7">
        <v>19.3</v>
      </c>
      <c r="O134" s="10">
        <f t="shared" ref="O134:O138" si="22">0.06894757*10^3*(2*N134*F134)/(E134*$C134)</f>
        <v>27.855737580933333</v>
      </c>
      <c r="P134" s="7">
        <v>18</v>
      </c>
      <c r="Q134" s="10">
        <f t="shared" ref="Q134:Q138" si="23">0.06894757*10^3*(2*P134*F134)/(E134*$C134)</f>
        <v>25.979444376</v>
      </c>
      <c r="R134" s="7">
        <v>17</v>
      </c>
      <c r="S134" s="10">
        <f t="shared" ref="S134:S138" si="24">0.06894757*10^3*(2*R134*F134)/(E134*$C134)</f>
        <v>24.536141910666668</v>
      </c>
      <c r="T134" s="7">
        <v>16.3</v>
      </c>
      <c r="U134" s="10">
        <f t="shared" ref="U134:U138" si="25">0.06894757*10^3*(2*T134*F134)/(E134*$C134)</f>
        <v>23.525830184933334</v>
      </c>
      <c r="V134" s="7">
        <v>15.9</v>
      </c>
      <c r="W134" s="10">
        <f t="shared" ref="W134:W138" si="26">0.06894757*10^3*(2*V134*F134)/(E134*$C134)</f>
        <v>22.948509198800004</v>
      </c>
      <c r="X134" s="7">
        <v>14.9</v>
      </c>
      <c r="Y134" s="10">
        <f t="shared" ref="Y134:Y138" si="27">0.06894757*10^3*(2*X134*F134)/(E134*$C134)</f>
        <v>21.505206733466668</v>
      </c>
      <c r="Z134" s="7">
        <v>15.6</v>
      </c>
      <c r="AA134" s="11">
        <f t="shared" ref="AA134:AA138" si="28">0.06894757*10^3*(2*Z134*F134)/(E134*$C134)</f>
        <v>22.515518459199999</v>
      </c>
    </row>
    <row r="135" spans="1:27" x14ac:dyDescent="0.25">
      <c r="A135" s="23"/>
      <c r="B135" s="25"/>
      <c r="C135" s="7">
        <v>1</v>
      </c>
      <c r="D135" s="7">
        <v>30</v>
      </c>
      <c r="E135" s="7">
        <v>30</v>
      </c>
      <c r="F135" s="7"/>
      <c r="G135" s="7" t="s">
        <v>21</v>
      </c>
      <c r="H135" s="7">
        <v>20</v>
      </c>
      <c r="I135" s="10"/>
      <c r="J135" s="7">
        <v>20</v>
      </c>
      <c r="K135" s="10"/>
      <c r="L135" s="7">
        <v>20</v>
      </c>
      <c r="M135" s="10"/>
      <c r="N135" s="7">
        <v>19.3</v>
      </c>
      <c r="O135" s="10"/>
      <c r="P135" s="7">
        <v>18</v>
      </c>
      <c r="Q135" s="10"/>
      <c r="R135" s="7">
        <v>17</v>
      </c>
      <c r="S135" s="10"/>
      <c r="T135" s="7">
        <v>16.3</v>
      </c>
      <c r="U135" s="10"/>
      <c r="V135" s="7">
        <v>15.9</v>
      </c>
      <c r="W135" s="10"/>
      <c r="X135" s="7">
        <v>14.9</v>
      </c>
      <c r="Y135" s="10"/>
      <c r="Z135" s="7">
        <v>15.6</v>
      </c>
      <c r="AA135" s="11"/>
    </row>
    <row r="136" spans="1:27" ht="15.75" thickBot="1" x14ac:dyDescent="0.3">
      <c r="A136" s="23"/>
      <c r="B136" s="26"/>
      <c r="C136" s="12">
        <v>1</v>
      </c>
      <c r="D136" s="12">
        <v>30</v>
      </c>
      <c r="E136" s="12">
        <v>30</v>
      </c>
      <c r="F136" s="12"/>
      <c r="G136" s="12" t="s">
        <v>22</v>
      </c>
      <c r="H136" s="12">
        <v>20</v>
      </c>
      <c r="I136" s="14"/>
      <c r="J136" s="12">
        <v>20</v>
      </c>
      <c r="K136" s="14"/>
      <c r="L136" s="12">
        <v>20</v>
      </c>
      <c r="M136" s="14"/>
      <c r="N136" s="12">
        <v>19.3</v>
      </c>
      <c r="O136" s="14"/>
      <c r="P136" s="12">
        <v>18</v>
      </c>
      <c r="Q136" s="14"/>
      <c r="R136" s="12">
        <v>17</v>
      </c>
      <c r="S136" s="14"/>
      <c r="T136" s="12">
        <v>16.3</v>
      </c>
      <c r="U136" s="14"/>
      <c r="V136" s="12">
        <v>15.9</v>
      </c>
      <c r="W136" s="14"/>
      <c r="X136" s="12">
        <v>14.9</v>
      </c>
      <c r="Y136" s="14"/>
      <c r="Z136" s="12">
        <v>15.6</v>
      </c>
      <c r="AA136" s="15"/>
    </row>
    <row r="137" spans="1:27" x14ac:dyDescent="0.25">
      <c r="A137" s="23"/>
      <c r="B137" s="24" t="s">
        <v>23</v>
      </c>
      <c r="C137" s="3">
        <v>1</v>
      </c>
      <c r="D137" s="3">
        <v>30</v>
      </c>
      <c r="E137" s="3">
        <v>30</v>
      </c>
      <c r="F137" s="3">
        <v>0.25</v>
      </c>
      <c r="G137" s="3" t="s">
        <v>19</v>
      </c>
      <c r="H137" s="3">
        <v>16.7</v>
      </c>
      <c r="I137" s="5">
        <f t="shared" ref="I137:I138" si="29">0.06894757*10^3*(2*H137*F137)/(E137*C137)</f>
        <v>19.190406983333332</v>
      </c>
      <c r="J137" s="3">
        <v>16.7</v>
      </c>
      <c r="K137" s="5">
        <f t="shared" si="20"/>
        <v>19.190406983333332</v>
      </c>
      <c r="L137" s="3">
        <v>16.7</v>
      </c>
      <c r="M137" s="5">
        <f t="shared" si="21"/>
        <v>19.190406983333332</v>
      </c>
      <c r="N137" s="3">
        <v>15.7</v>
      </c>
      <c r="O137" s="5">
        <f t="shared" si="22"/>
        <v>18.041280816666664</v>
      </c>
      <c r="P137" s="3">
        <v>14.8</v>
      </c>
      <c r="Q137" s="5">
        <f t="shared" si="23"/>
        <v>17.007067266666667</v>
      </c>
      <c r="R137" s="3">
        <v>14</v>
      </c>
      <c r="S137" s="5">
        <f t="shared" si="24"/>
        <v>16.087766333333335</v>
      </c>
      <c r="T137" s="3">
        <v>13.5</v>
      </c>
      <c r="U137" s="5">
        <f t="shared" si="25"/>
        <v>15.51320325</v>
      </c>
      <c r="V137" s="3">
        <v>12.9</v>
      </c>
      <c r="W137" s="5">
        <f t="shared" si="26"/>
        <v>14.823727550000001</v>
      </c>
      <c r="X137" s="3">
        <v>12.7</v>
      </c>
      <c r="Y137" s="5">
        <f t="shared" si="27"/>
        <v>14.593902316666664</v>
      </c>
      <c r="Z137" s="3">
        <v>12.4</v>
      </c>
      <c r="AA137" s="6">
        <f t="shared" si="28"/>
        <v>14.249164466666667</v>
      </c>
    </row>
    <row r="138" spans="1:27" x14ac:dyDescent="0.25">
      <c r="A138" s="23"/>
      <c r="B138" s="25"/>
      <c r="C138" s="7">
        <v>1</v>
      </c>
      <c r="D138" s="7">
        <v>30</v>
      </c>
      <c r="E138" s="7">
        <v>30</v>
      </c>
      <c r="F138" s="7">
        <v>0.314</v>
      </c>
      <c r="G138" s="7" t="s">
        <v>20</v>
      </c>
      <c r="H138" s="7">
        <v>16.7</v>
      </c>
      <c r="I138" s="10">
        <f t="shared" si="29"/>
        <v>24.103151171066667</v>
      </c>
      <c r="J138" s="7">
        <v>16.7</v>
      </c>
      <c r="K138" s="10">
        <f t="shared" si="20"/>
        <v>24.103151171066667</v>
      </c>
      <c r="L138" s="7">
        <v>16.7</v>
      </c>
      <c r="M138" s="10">
        <f t="shared" si="21"/>
        <v>24.103151171066667</v>
      </c>
      <c r="N138" s="16">
        <v>15.7</v>
      </c>
      <c r="O138" s="10">
        <f t="shared" si="22"/>
        <v>22.659848705733335</v>
      </c>
      <c r="P138" s="7">
        <v>14.8</v>
      </c>
      <c r="Q138" s="10">
        <f t="shared" si="23"/>
        <v>21.360876486933339</v>
      </c>
      <c r="R138" s="16">
        <v>14</v>
      </c>
      <c r="S138" s="10">
        <f t="shared" si="24"/>
        <v>20.206234514666665</v>
      </c>
      <c r="T138" s="16">
        <v>13.5</v>
      </c>
      <c r="U138" s="10">
        <f t="shared" si="25"/>
        <v>19.484583281999999</v>
      </c>
      <c r="V138" s="16">
        <v>12.9</v>
      </c>
      <c r="W138" s="10">
        <f t="shared" si="26"/>
        <v>18.618601802800001</v>
      </c>
      <c r="X138" s="16">
        <v>12.7</v>
      </c>
      <c r="Y138" s="10">
        <f t="shared" si="27"/>
        <v>18.329941309733332</v>
      </c>
      <c r="Z138" s="16">
        <v>12.4</v>
      </c>
      <c r="AA138" s="11">
        <f t="shared" si="28"/>
        <v>17.896950570133335</v>
      </c>
    </row>
    <row r="139" spans="1:27" x14ac:dyDescent="0.25">
      <c r="A139" s="23"/>
      <c r="B139" s="25"/>
      <c r="C139" s="7">
        <v>1</v>
      </c>
      <c r="D139" s="7">
        <v>30</v>
      </c>
      <c r="E139" s="7">
        <v>30</v>
      </c>
      <c r="F139" s="7"/>
      <c r="G139" s="7" t="s">
        <v>21</v>
      </c>
      <c r="H139" s="7">
        <v>16.7</v>
      </c>
      <c r="I139" s="10"/>
      <c r="J139" s="7">
        <v>16.7</v>
      </c>
      <c r="K139" s="10"/>
      <c r="L139" s="7">
        <v>16.7</v>
      </c>
      <c r="M139" s="10"/>
      <c r="N139" s="16">
        <v>15.7</v>
      </c>
      <c r="O139" s="10"/>
      <c r="P139" s="7">
        <v>14.8</v>
      </c>
      <c r="Q139" s="10"/>
      <c r="R139" s="16">
        <v>14</v>
      </c>
      <c r="S139" s="10"/>
      <c r="T139" s="16">
        <v>13.5</v>
      </c>
      <c r="U139" s="10"/>
      <c r="V139" s="16">
        <v>12.9</v>
      </c>
      <c r="W139" s="10"/>
      <c r="X139" s="16">
        <v>12.7</v>
      </c>
      <c r="Y139" s="10"/>
      <c r="Z139" s="16">
        <v>12.4</v>
      </c>
      <c r="AA139" s="11"/>
    </row>
    <row r="140" spans="1:27" ht="15.75" thickBot="1" x14ac:dyDescent="0.3">
      <c r="A140" s="23"/>
      <c r="B140" s="26"/>
      <c r="C140" s="12">
        <v>1</v>
      </c>
      <c r="D140" s="12">
        <v>30</v>
      </c>
      <c r="E140" s="12">
        <v>30</v>
      </c>
      <c r="F140" s="12"/>
      <c r="G140" s="12" t="s">
        <v>22</v>
      </c>
      <c r="H140" s="12">
        <v>16.7</v>
      </c>
      <c r="I140" s="14"/>
      <c r="J140" s="12">
        <v>16.7</v>
      </c>
      <c r="K140" s="14"/>
      <c r="L140" s="12">
        <v>16.7</v>
      </c>
      <c r="M140" s="14"/>
      <c r="N140" s="17">
        <v>15.7</v>
      </c>
      <c r="O140" s="14"/>
      <c r="P140" s="12">
        <v>14.8</v>
      </c>
      <c r="Q140" s="14"/>
      <c r="R140" s="17">
        <v>14</v>
      </c>
      <c r="S140" s="14"/>
      <c r="T140" s="17">
        <v>13.5</v>
      </c>
      <c r="U140" s="14"/>
      <c r="V140" s="17">
        <v>12.9</v>
      </c>
      <c r="W140" s="14"/>
      <c r="X140" s="17">
        <v>12.7</v>
      </c>
      <c r="Y140" s="14"/>
      <c r="Z140" s="17">
        <v>12.4</v>
      </c>
      <c r="AA140" s="15"/>
    </row>
  </sheetData>
  <mergeCells count="70">
    <mergeCell ref="A125:A132"/>
    <mergeCell ref="B125:B128"/>
    <mergeCell ref="B129:B132"/>
    <mergeCell ref="A133:A140"/>
    <mergeCell ref="B133:B136"/>
    <mergeCell ref="B137:B140"/>
    <mergeCell ref="A109:A116"/>
    <mergeCell ref="B109:B112"/>
    <mergeCell ref="B113:B116"/>
    <mergeCell ref="A117:A124"/>
    <mergeCell ref="B117:B120"/>
    <mergeCell ref="B121:B124"/>
    <mergeCell ref="A93:A100"/>
    <mergeCell ref="B93:B96"/>
    <mergeCell ref="B97:B100"/>
    <mergeCell ref="A101:A108"/>
    <mergeCell ref="B101:B104"/>
    <mergeCell ref="B105:B108"/>
    <mergeCell ref="A77:A84"/>
    <mergeCell ref="B77:B80"/>
    <mergeCell ref="B81:B84"/>
    <mergeCell ref="A85:A92"/>
    <mergeCell ref="B85:B88"/>
    <mergeCell ref="B89:B92"/>
    <mergeCell ref="A61:A68"/>
    <mergeCell ref="B61:B64"/>
    <mergeCell ref="B65:B68"/>
    <mergeCell ref="A69:A76"/>
    <mergeCell ref="B69:B72"/>
    <mergeCell ref="B73:B76"/>
    <mergeCell ref="A45:A52"/>
    <mergeCell ref="B45:B48"/>
    <mergeCell ref="B49:B52"/>
    <mergeCell ref="A53:A60"/>
    <mergeCell ref="B53:B56"/>
    <mergeCell ref="B57:B60"/>
    <mergeCell ref="A29:A36"/>
    <mergeCell ref="B29:B32"/>
    <mergeCell ref="B33:B36"/>
    <mergeCell ref="A37:A44"/>
    <mergeCell ref="B37:B40"/>
    <mergeCell ref="B41:B44"/>
    <mergeCell ref="A13:A20"/>
    <mergeCell ref="B13:B16"/>
    <mergeCell ref="B17:B20"/>
    <mergeCell ref="A21:A28"/>
    <mergeCell ref="B21:B24"/>
    <mergeCell ref="B25:B28"/>
    <mergeCell ref="V3:W3"/>
    <mergeCell ref="X3:Y3"/>
    <mergeCell ref="Z3:AA3"/>
    <mergeCell ref="A5:A12"/>
    <mergeCell ref="B5:B8"/>
    <mergeCell ref="B9:B12"/>
    <mergeCell ref="G1:G4"/>
    <mergeCell ref="H1:AA1"/>
    <mergeCell ref="H2:AA2"/>
    <mergeCell ref="H3:I3"/>
    <mergeCell ref="J3:K3"/>
    <mergeCell ref="L3:M3"/>
    <mergeCell ref="N3:O3"/>
    <mergeCell ref="P3:Q3"/>
    <mergeCell ref="R3:S3"/>
    <mergeCell ref="T3:U3"/>
    <mergeCell ref="F1:F4"/>
    <mergeCell ref="A1:A4"/>
    <mergeCell ref="B1:B4"/>
    <mergeCell ref="C1:C4"/>
    <mergeCell ref="D1:D4"/>
    <mergeCell ref="E1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R&amp;D PC</dc:creator>
  <cp:lastModifiedBy>R&amp;D PC</cp:lastModifiedBy>
  <dcterms:created xsi:type="dcterms:W3CDTF">2024-11-18T12:33:53Z</dcterms:created>
  <dcterms:modified xsi:type="dcterms:W3CDTF">2024-11-19T08:13:23Z</dcterms:modified>
</cp:coreProperties>
</file>